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nicho\Dropbox\Beach Forensics--Directors\Jack Howe 2016\"/>
    </mc:Choice>
  </mc:AlternateContent>
  <bookViews>
    <workbookView xWindow="0" yWindow="0" windowWidth="25104" windowHeight="15600" activeTab="3"/>
  </bookViews>
  <sheets>
    <sheet name="IE Sweeps" sheetId="7" r:id="rId1"/>
    <sheet name="Debate Sweeps" sheetId="4" r:id="rId2"/>
    <sheet name="Overall Sweeps" sheetId="9" r:id="rId3"/>
    <sheet name="Awards Script" sheetId="6" r:id="rId4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7" i="9" l="1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D90" i="7"/>
  <c r="D75" i="7"/>
  <c r="D54" i="7"/>
  <c r="D85" i="7"/>
  <c r="D55" i="7"/>
  <c r="D17" i="7"/>
  <c r="D51" i="7"/>
  <c r="D64" i="7"/>
  <c r="D13" i="7"/>
  <c r="D47" i="7"/>
  <c r="D67" i="7"/>
  <c r="D32" i="7"/>
  <c r="D33" i="7"/>
  <c r="D69" i="7"/>
  <c r="D62" i="7"/>
  <c r="D4" i="7"/>
  <c r="D87" i="7"/>
  <c r="D18" i="7"/>
  <c r="D21" i="7"/>
  <c r="D81" i="7"/>
  <c r="D30" i="7"/>
  <c r="D94" i="7"/>
  <c r="D39" i="7"/>
  <c r="D80" i="7"/>
  <c r="D79" i="7"/>
  <c r="D82" i="7"/>
  <c r="D60" i="7"/>
  <c r="D10" i="7"/>
  <c r="D11" i="7"/>
  <c r="D50" i="7"/>
  <c r="D57" i="7"/>
  <c r="D71" i="7"/>
  <c r="D84" i="7"/>
  <c r="D48" i="7"/>
  <c r="D66" i="7"/>
  <c r="D92" i="7"/>
  <c r="D83" i="7"/>
  <c r="D91" i="7"/>
  <c r="D65" i="7"/>
  <c r="D49" i="7"/>
  <c r="D44" i="7"/>
  <c r="D16" i="7"/>
  <c r="D15" i="7"/>
  <c r="D68" i="7"/>
  <c r="D78" i="7"/>
  <c r="D43" i="7"/>
  <c r="D95" i="7"/>
  <c r="D89" i="7"/>
  <c r="D77" i="7"/>
  <c r="D29" i="7"/>
  <c r="D26" i="7"/>
  <c r="D9" i="7"/>
  <c r="D42" i="7"/>
  <c r="D76" i="7"/>
  <c r="D46" i="7"/>
  <c r="D74" i="7"/>
  <c r="D12" i="7"/>
  <c r="D14" i="7"/>
  <c r="D63" i="7"/>
  <c r="D72" i="7"/>
  <c r="D58" i="7"/>
  <c r="D56" i="7"/>
  <c r="D52" i="7"/>
  <c r="D36" i="7"/>
  <c r="D53" i="7"/>
  <c r="D96" i="7"/>
  <c r="D86" i="7"/>
  <c r="D41" i="7"/>
  <c r="D6" i="7"/>
  <c r="D25" i="7"/>
  <c r="D7" i="7"/>
  <c r="D35" i="7"/>
  <c r="D5" i="7"/>
  <c r="D37" i="7"/>
  <c r="D19" i="7"/>
  <c r="D97" i="7"/>
  <c r="D59" i="7"/>
  <c r="D24" i="7"/>
  <c r="D27" i="7"/>
  <c r="D88" i="7"/>
  <c r="D73" i="7"/>
  <c r="D38" i="7"/>
  <c r="D20" i="7"/>
  <c r="D70" i="7"/>
  <c r="D28" i="7"/>
  <c r="D22" i="7"/>
  <c r="D93" i="7"/>
  <c r="D31" i="7"/>
  <c r="D34" i="7"/>
  <c r="D40" i="7"/>
  <c r="D45" i="7"/>
  <c r="D61" i="7"/>
  <c r="D23" i="7"/>
  <c r="D8" i="7"/>
  <c r="M90" i="4"/>
  <c r="N90" i="4"/>
  <c r="M75" i="4"/>
  <c r="N75" i="4"/>
  <c r="M54" i="4"/>
  <c r="N54" i="4"/>
  <c r="M85" i="4"/>
  <c r="N85" i="4"/>
  <c r="M55" i="4"/>
  <c r="N55" i="4"/>
  <c r="M17" i="4"/>
  <c r="N17" i="4"/>
  <c r="M51" i="4"/>
  <c r="N51" i="4"/>
  <c r="M64" i="4"/>
  <c r="N64" i="4"/>
  <c r="M13" i="4"/>
  <c r="N13" i="4"/>
  <c r="M47" i="4"/>
  <c r="N47" i="4"/>
  <c r="M67" i="4"/>
  <c r="N67" i="4"/>
  <c r="M32" i="4"/>
  <c r="N32" i="4"/>
  <c r="M33" i="4"/>
  <c r="N33" i="4"/>
  <c r="M69" i="4"/>
  <c r="N69" i="4"/>
  <c r="M62" i="4"/>
  <c r="N62" i="4"/>
  <c r="M4" i="4"/>
  <c r="N4" i="4"/>
  <c r="M87" i="4"/>
  <c r="N87" i="4"/>
  <c r="M18" i="4"/>
  <c r="N18" i="4"/>
  <c r="M21" i="4"/>
  <c r="N21" i="4"/>
  <c r="M81" i="4"/>
  <c r="N81" i="4"/>
  <c r="M30" i="4"/>
  <c r="N30" i="4"/>
  <c r="M93" i="4"/>
  <c r="N93" i="4"/>
  <c r="M39" i="4"/>
  <c r="N39" i="4"/>
  <c r="M80" i="4"/>
  <c r="N80" i="4"/>
  <c r="M79" i="4"/>
  <c r="N79" i="4"/>
  <c r="M82" i="4"/>
  <c r="N82" i="4"/>
  <c r="M60" i="4"/>
  <c r="N60" i="4"/>
  <c r="M10" i="4"/>
  <c r="N10" i="4"/>
  <c r="M11" i="4"/>
  <c r="N11" i="4"/>
  <c r="M50" i="4"/>
  <c r="N50" i="4"/>
  <c r="M57" i="4"/>
  <c r="N57" i="4"/>
  <c r="M71" i="4"/>
  <c r="N71" i="4"/>
  <c r="M84" i="4"/>
  <c r="N84" i="4"/>
  <c r="M48" i="4"/>
  <c r="N48" i="4"/>
  <c r="M66" i="4"/>
  <c r="N66" i="4"/>
  <c r="M92" i="4"/>
  <c r="N92" i="4"/>
  <c r="M83" i="4"/>
  <c r="N83" i="4"/>
  <c r="M91" i="4"/>
  <c r="N91" i="4"/>
  <c r="M65" i="4"/>
  <c r="N65" i="4"/>
  <c r="M49" i="4"/>
  <c r="N49" i="4"/>
  <c r="M44" i="4"/>
  <c r="N44" i="4"/>
  <c r="M16" i="4"/>
  <c r="N16" i="4"/>
  <c r="M15" i="4"/>
  <c r="N15" i="4"/>
  <c r="M68" i="4"/>
  <c r="N68" i="4"/>
  <c r="M78" i="4"/>
  <c r="N78" i="4"/>
  <c r="M43" i="4"/>
  <c r="N43" i="4"/>
  <c r="M95" i="4"/>
  <c r="N95" i="4"/>
  <c r="M89" i="4"/>
  <c r="N89" i="4"/>
  <c r="M77" i="4"/>
  <c r="N77" i="4"/>
  <c r="M29" i="4"/>
  <c r="N29" i="4"/>
  <c r="M26" i="4"/>
  <c r="N26" i="4"/>
  <c r="M9" i="4"/>
  <c r="N9" i="4"/>
  <c r="M42" i="4"/>
  <c r="N42" i="4"/>
  <c r="M76" i="4"/>
  <c r="N76" i="4"/>
  <c r="M46" i="4"/>
  <c r="N46" i="4"/>
  <c r="M74" i="4"/>
  <c r="N74" i="4"/>
  <c r="M12" i="4"/>
  <c r="N12" i="4"/>
  <c r="M14" i="4"/>
  <c r="N14" i="4"/>
  <c r="M63" i="4"/>
  <c r="N63" i="4"/>
  <c r="M72" i="4"/>
  <c r="N72" i="4"/>
  <c r="M58" i="4"/>
  <c r="N58" i="4"/>
  <c r="M56" i="4"/>
  <c r="N56" i="4"/>
  <c r="M52" i="4"/>
  <c r="N52" i="4"/>
  <c r="M36" i="4"/>
  <c r="N36" i="4"/>
  <c r="M53" i="4"/>
  <c r="N53" i="4"/>
  <c r="M96" i="4"/>
  <c r="N96" i="4"/>
  <c r="M86" i="4"/>
  <c r="N86" i="4"/>
  <c r="M41" i="4"/>
  <c r="N41" i="4"/>
  <c r="M6" i="4"/>
  <c r="N6" i="4"/>
  <c r="M25" i="4"/>
  <c r="N25" i="4"/>
  <c r="M7" i="4"/>
  <c r="N7" i="4"/>
  <c r="M35" i="4"/>
  <c r="N35" i="4"/>
  <c r="M5" i="4"/>
  <c r="N5" i="4"/>
  <c r="M37" i="4"/>
  <c r="N37" i="4"/>
  <c r="M19" i="4"/>
  <c r="N19" i="4"/>
  <c r="M97" i="4"/>
  <c r="N97" i="4"/>
  <c r="M59" i="4"/>
  <c r="N59" i="4"/>
  <c r="M24" i="4"/>
  <c r="N24" i="4"/>
  <c r="M27" i="4"/>
  <c r="N27" i="4"/>
  <c r="M88" i="4"/>
  <c r="N88" i="4"/>
  <c r="M73" i="4"/>
  <c r="N73" i="4"/>
  <c r="M38" i="4"/>
  <c r="N38" i="4"/>
  <c r="M20" i="4"/>
  <c r="N20" i="4"/>
  <c r="M70" i="4"/>
  <c r="N70" i="4"/>
  <c r="M28" i="4"/>
  <c r="N28" i="4"/>
  <c r="M22" i="4"/>
  <c r="N22" i="4"/>
  <c r="M94" i="4"/>
  <c r="N94" i="4"/>
  <c r="M31" i="4"/>
  <c r="N31" i="4"/>
  <c r="M34" i="4"/>
  <c r="N34" i="4"/>
  <c r="M40" i="4"/>
  <c r="N40" i="4"/>
  <c r="M45" i="4"/>
  <c r="N45" i="4"/>
  <c r="M61" i="4"/>
  <c r="N61" i="4"/>
  <c r="M23" i="4"/>
  <c r="N23" i="4"/>
  <c r="M8" i="4"/>
  <c r="N8" i="4"/>
  <c r="C98" i="7"/>
  <c r="M98" i="4"/>
</calcChain>
</file>

<file path=xl/sharedStrings.xml><?xml version="1.0" encoding="utf-8"?>
<sst xmlns="http://schemas.openxmlformats.org/spreadsheetml/2006/main" count="640" uniqueCount="225">
  <si>
    <t>CA</t>
  </si>
  <si>
    <t>PLACE</t>
  </si>
  <si>
    <t>PCTG</t>
  </si>
  <si>
    <t>AA</t>
  </si>
  <si>
    <t>SCHOOL NAME</t>
  </si>
  <si>
    <t>DA</t>
  </si>
  <si>
    <t>FA</t>
  </si>
  <si>
    <t>GA</t>
  </si>
  <si>
    <t>HA</t>
  </si>
  <si>
    <t>1st</t>
  </si>
  <si>
    <t>2nd</t>
  </si>
  <si>
    <t>3rd</t>
  </si>
  <si>
    <t>4th</t>
  </si>
  <si>
    <t>5th</t>
  </si>
  <si>
    <t>HF</t>
  </si>
  <si>
    <t>CK</t>
  </si>
  <si>
    <t>CS</t>
  </si>
  <si>
    <t>CO</t>
  </si>
  <si>
    <t>DX</t>
  </si>
  <si>
    <t>GK</t>
  </si>
  <si>
    <t>GH</t>
  </si>
  <si>
    <t>DN</t>
  </si>
  <si>
    <t>HS</t>
  </si>
  <si>
    <t>DK</t>
  </si>
  <si>
    <t>FK</t>
  </si>
  <si>
    <t>FN</t>
  </si>
  <si>
    <t>HY</t>
  </si>
  <si>
    <t>HC</t>
  </si>
  <si>
    <t>CG</t>
  </si>
  <si>
    <t>AT</t>
  </si>
  <si>
    <t>AO</t>
  </si>
  <si>
    <t>CC</t>
  </si>
  <si>
    <t>CP</t>
  </si>
  <si>
    <t>DY</t>
  </si>
  <si>
    <t>AP</t>
  </si>
  <si>
    <t>DZ</t>
  </si>
  <si>
    <t>GY</t>
  </si>
  <si>
    <t>AK</t>
  </si>
  <si>
    <t>HN</t>
  </si>
  <si>
    <t>HK</t>
  </si>
  <si>
    <t>AH</t>
  </si>
  <si>
    <t>CN</t>
  </si>
  <si>
    <t>CH</t>
  </si>
  <si>
    <t>AX</t>
  </si>
  <si>
    <t>GT</t>
  </si>
  <si>
    <t>AG</t>
  </si>
  <si>
    <t>CT</t>
  </si>
  <si>
    <t>DT</t>
  </si>
  <si>
    <t>FF</t>
  </si>
  <si>
    <t>FO</t>
  </si>
  <si>
    <t>DP</t>
  </si>
  <si>
    <t>HP</t>
  </si>
  <si>
    <t>FP</t>
  </si>
  <si>
    <t>GG</t>
  </si>
  <si>
    <t>HX</t>
  </si>
  <si>
    <t>DC</t>
  </si>
  <si>
    <t>CZ</t>
  </si>
  <si>
    <t>CF</t>
  </si>
  <si>
    <t>HZ</t>
  </si>
  <si>
    <t>DD</t>
  </si>
  <si>
    <t>GF</t>
  </si>
  <si>
    <t>DF</t>
  </si>
  <si>
    <t>CD</t>
  </si>
  <si>
    <t>GN</t>
  </si>
  <si>
    <t>AD</t>
  </si>
  <si>
    <t>HG</t>
  </si>
  <si>
    <t>DH</t>
  </si>
  <si>
    <t>HT</t>
  </si>
  <si>
    <t>FS</t>
  </si>
  <si>
    <t>FZ</t>
  </si>
  <si>
    <t>HO</t>
  </si>
  <si>
    <t>FH</t>
  </si>
  <si>
    <t>HH</t>
  </si>
  <si>
    <t>AS</t>
  </si>
  <si>
    <t>GD</t>
  </si>
  <si>
    <t>DG</t>
  </si>
  <si>
    <t>AY</t>
  </si>
  <si>
    <t>DO</t>
  </si>
  <si>
    <t>DS</t>
  </si>
  <si>
    <t>FG</t>
  </si>
  <si>
    <t>GP</t>
  </si>
  <si>
    <t>GS</t>
  </si>
  <si>
    <t>GZ</t>
  </si>
  <si>
    <t>GO</t>
  </si>
  <si>
    <t>FX</t>
  </si>
  <si>
    <t>GC</t>
  </si>
  <si>
    <t>CY</t>
  </si>
  <si>
    <t>CX</t>
  </si>
  <si>
    <t>HD</t>
  </si>
  <si>
    <t>AZ</t>
  </si>
  <si>
    <t>FC</t>
  </si>
  <si>
    <t>FT</t>
  </si>
  <si>
    <t>FY</t>
  </si>
  <si>
    <t>AN</t>
  </si>
  <si>
    <t>GX</t>
  </si>
  <si>
    <t>FD</t>
  </si>
  <si>
    <t>Academy of Higher Learning</t>
  </si>
  <si>
    <t>Arroyo High School</t>
  </si>
  <si>
    <t>Beckman High School</t>
  </si>
  <si>
    <t>Bonita Vista High School</t>
  </si>
  <si>
    <t>Brentwood School</t>
  </si>
  <si>
    <t>Cajon High School</t>
  </si>
  <si>
    <t>Canyon Crest Academy</t>
  </si>
  <si>
    <t>Carlsbad High School</t>
  </si>
  <si>
    <t>CK McClatchy</t>
  </si>
  <si>
    <t>CL Education</t>
  </si>
  <si>
    <t>Claremont High School</t>
  </si>
  <si>
    <t>College Prep</t>
  </si>
  <si>
    <t>Crescenta Valley High School</t>
  </si>
  <si>
    <t>Cypress High School</t>
  </si>
  <si>
    <t>Damien High School</t>
  </si>
  <si>
    <t>Edison High School</t>
  </si>
  <si>
    <t>Fairmont Preparatory Academy</t>
  </si>
  <si>
    <t>Gabrielino High School</t>
  </si>
  <si>
    <t>Harvard-Westlake</t>
  </si>
  <si>
    <t>Helix Charter High School</t>
  </si>
  <si>
    <t>James Enochs High School</t>
  </si>
  <si>
    <t>La Canada High School</t>
  </si>
  <si>
    <t>La Costa Canyon High School</t>
  </si>
  <si>
    <t>La Reina High School</t>
  </si>
  <si>
    <t>Loyola High School</t>
  </si>
  <si>
    <t>Magnet Academy</t>
  </si>
  <si>
    <t>North Hollywood High School</t>
  </si>
  <si>
    <t>Northwood High School</t>
  </si>
  <si>
    <t>Oxford Academy</t>
  </si>
  <si>
    <t>Riverside STEM Academy</t>
  </si>
  <si>
    <t>San Dieguito Academy</t>
  </si>
  <si>
    <t>San Marino High School</t>
  </si>
  <si>
    <t>Schurr High School</t>
  </si>
  <si>
    <t>Servite</t>
  </si>
  <si>
    <t>The Cambridge School</t>
  </si>
  <si>
    <t>Uniinstitute</t>
  </si>
  <si>
    <t>University High School</t>
  </si>
  <si>
    <t>West Ranch High School</t>
  </si>
  <si>
    <t>POINTS</t>
  </si>
  <si>
    <t xml:space="preserve">TOTALS </t>
  </si>
  <si>
    <t>PAR</t>
  </si>
  <si>
    <t>PFD</t>
  </si>
  <si>
    <t>NPF</t>
  </si>
  <si>
    <t>VLD</t>
  </si>
  <si>
    <t>JLD</t>
  </si>
  <si>
    <t>NLD</t>
  </si>
  <si>
    <t>VCX</t>
  </si>
  <si>
    <t>JCX</t>
  </si>
  <si>
    <t>NCX</t>
  </si>
  <si>
    <t>Capitol Debate</t>
  </si>
  <si>
    <t>DB8</t>
  </si>
  <si>
    <t>IE</t>
  </si>
  <si>
    <t>TOTAL %</t>
  </si>
  <si>
    <t>AF</t>
  </si>
  <si>
    <t>Novice CX was awarded JCX points</t>
  </si>
  <si>
    <t>Overall Sweeps</t>
  </si>
  <si>
    <t>Alliance Marc and Eva Stern</t>
  </si>
  <si>
    <t>Amador Valley</t>
  </si>
  <si>
    <t>AP Institute</t>
  </si>
  <si>
    <t>Arcadia HS</t>
  </si>
  <si>
    <t>Archbishop Mitty HS</t>
  </si>
  <si>
    <t>Atwon Prepatory Academy</t>
  </si>
  <si>
    <t>Berkeley</t>
  </si>
  <si>
    <t>Beverly Hills High School</t>
  </si>
  <si>
    <t>Campbell Hall</t>
  </si>
  <si>
    <t>Cerritos High School</t>
  </si>
  <si>
    <t xml:space="preserve">AC </t>
  </si>
  <si>
    <t>Chaminade College Prep</t>
  </si>
  <si>
    <t>Classical Academy High School</t>
  </si>
  <si>
    <t>Credos Legacy Debate</t>
  </si>
  <si>
    <t>Del Mar Independent</t>
  </si>
  <si>
    <t>Delta Charter High School</t>
  </si>
  <si>
    <t>Diamond Bar High School</t>
  </si>
  <si>
    <t>Downtown Magnets High School</t>
  </si>
  <si>
    <t>El Camino Real Charter HS</t>
  </si>
  <si>
    <t>Elite of Anaheim Hills</t>
  </si>
  <si>
    <t>Elite of Irvine-Newport Beach</t>
  </si>
  <si>
    <t>Flintridge Prepratory School</t>
  </si>
  <si>
    <t>Flintridge Scared Heart</t>
  </si>
  <si>
    <t>Francisco Bravo Medical Magnet</t>
  </si>
  <si>
    <t>Fullerton Joint Union</t>
  </si>
  <si>
    <t>Granada Hills Charter High</t>
  </si>
  <si>
    <t>Green Valley High School</t>
  </si>
  <si>
    <t>Honor Academy</t>
  </si>
  <si>
    <t>iLead</t>
  </si>
  <si>
    <t>KC</t>
  </si>
  <si>
    <t>Immaculate Heart High School</t>
  </si>
  <si>
    <t>Kudos College of Youth Leadership</t>
  </si>
  <si>
    <t>La Salle High School</t>
  </si>
  <si>
    <t>LACES</t>
  </si>
  <si>
    <t>Marantha High School</t>
  </si>
  <si>
    <t>Marlbourgh School</t>
  </si>
  <si>
    <t>Nevada Union HS</t>
  </si>
  <si>
    <t>New Roads School</t>
  </si>
  <si>
    <t>Notre Dame Academy</t>
  </si>
  <si>
    <t>Nova 42 Academy</t>
  </si>
  <si>
    <t>Oak Park High School</t>
  </si>
  <si>
    <t>Palos Verdes High School</t>
  </si>
  <si>
    <t>PV Peninsula</t>
  </si>
  <si>
    <t>santa monica high school</t>
  </si>
  <si>
    <t>Sonoma Academy</t>
  </si>
  <si>
    <t>St Francis</t>
  </si>
  <si>
    <t>KA</t>
  </si>
  <si>
    <t>St. John Bosco High School</t>
  </si>
  <si>
    <t>St. Vincent De Paul</t>
  </si>
  <si>
    <t>The Harker School</t>
  </si>
  <si>
    <t>The Nativity School</t>
  </si>
  <si>
    <t>Valencia High School</t>
  </si>
  <si>
    <t>Velasquez Academy</t>
  </si>
  <si>
    <t>Westridge School</t>
  </si>
  <si>
    <t>2016 Jack Howe Memorial--IE Sweeps</t>
  </si>
  <si>
    <t>2016 Jack Howe Memorial--Overall Sweeps</t>
  </si>
  <si>
    <t>2016 Jack Howe Memorial--Debate Sweeps</t>
  </si>
  <si>
    <t>XX</t>
  </si>
  <si>
    <t>Peninsula</t>
  </si>
  <si>
    <t>CONG</t>
  </si>
  <si>
    <t>Torrey Pines</t>
  </si>
  <si>
    <t>YY</t>
  </si>
  <si>
    <t>IE Sweepstakes</t>
  </si>
  <si>
    <t>Debate Sweeps</t>
  </si>
  <si>
    <t>Gabrielino</t>
  </si>
  <si>
    <t>Archbishop Mitty High School</t>
  </si>
  <si>
    <t>Helix Charter</t>
  </si>
  <si>
    <t>Canyon Crest HS</t>
  </si>
  <si>
    <t>La Costa Canyon HS</t>
  </si>
  <si>
    <t>Loyola HS</t>
  </si>
  <si>
    <t>Northwood HS</t>
  </si>
  <si>
    <t>Gabrielino HS</t>
  </si>
  <si>
    <t>Fullerton Joint Union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</si>
</sst>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4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3" fillId="0" borderId="0" xfId="0" applyFont="1"/>
    <xf numFmtId="10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10" fontId="0" fillId="0" borderId="0" xfId="0" applyNumberFormat="1" applyFill="1"/>
    <xf numFmtId="0" fontId="0" fillId="0" borderId="1" xfId="0" applyBorder="1" applyAlignment="1">
      <alignment shrinkToFit="1"/>
    </xf>
    <xf numFmtId="1" fontId="1" fillId="2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>
      <alignment shrinkToFit="1"/>
    </xf>
    <xf numFmtId="0" fontId="7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shrinkToFit="1"/>
    </xf>
    <xf numFmtId="0" fontId="0" fillId="0" borderId="4" xfId="0" applyFill="1" applyBorder="1" applyAlignment="1">
      <alignment shrinkToFit="1"/>
    </xf>
    <xf numFmtId="10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shrinkToFit="1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 applyAlignment="1">
      <alignment horizontal="center" shrinkToFit="1"/>
    </xf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opLeftCell="A81" workbookViewId="0">
      <selection activeCell="D97" sqref="D4:D97"/>
    </sheetView>
  </sheetViews>
  <sheetFormatPr defaultColWidth="8.77734375" defaultRowHeight="13.2" x14ac:dyDescent="0.25"/>
  <cols>
    <col min="1" max="1" width="3.44140625" bestFit="1" customWidth="1"/>
    <col min="2" max="2" width="18.6640625" customWidth="1"/>
    <col min="3" max="3" width="8.6640625" style="21" customWidth="1"/>
    <col min="4" max="4" width="8.6640625" style="1" customWidth="1"/>
    <col min="5" max="5" width="7.109375" bestFit="1" customWidth="1"/>
    <col min="6" max="6" width="0" hidden="1" customWidth="1"/>
    <col min="7" max="7" width="5.44140625" customWidth="1"/>
  </cols>
  <sheetData>
    <row r="1" spans="1:10" ht="22.8" x14ac:dyDescent="0.4">
      <c r="A1" s="30" t="s">
        <v>206</v>
      </c>
      <c r="B1" s="30"/>
      <c r="C1" s="30"/>
      <c r="D1" s="30"/>
      <c r="E1" s="30"/>
    </row>
    <row r="3" spans="1:10" s="2" customFormat="1" x14ac:dyDescent="0.25">
      <c r="A3" s="31" t="s">
        <v>4</v>
      </c>
      <c r="B3" s="32"/>
      <c r="C3" s="19" t="s">
        <v>134</v>
      </c>
      <c r="D3" s="11" t="s">
        <v>2</v>
      </c>
      <c r="E3" s="11" t="s">
        <v>1</v>
      </c>
      <c r="G3" s="7"/>
      <c r="H3"/>
      <c r="I3"/>
      <c r="J3"/>
    </row>
    <row r="4" spans="1:10" s="15" customFormat="1" x14ac:dyDescent="0.25">
      <c r="A4" s="3" t="s">
        <v>14</v>
      </c>
      <c r="B4" s="18" t="s">
        <v>96</v>
      </c>
      <c r="C4" s="20"/>
      <c r="D4" s="14">
        <f>C4/F4</f>
        <v>0</v>
      </c>
      <c r="E4" s="12"/>
      <c r="F4">
        <v>1558</v>
      </c>
    </row>
    <row r="5" spans="1:10" s="15" customFormat="1" x14ac:dyDescent="0.25">
      <c r="A5" s="3" t="s">
        <v>15</v>
      </c>
      <c r="B5" s="18" t="s">
        <v>152</v>
      </c>
      <c r="C5" s="20"/>
      <c r="D5" s="14">
        <f>C5/F5</f>
        <v>0</v>
      </c>
      <c r="E5" s="12"/>
      <c r="F5">
        <v>1558</v>
      </c>
    </row>
    <row r="6" spans="1:10" s="15" customFormat="1" x14ac:dyDescent="0.25">
      <c r="A6" s="3" t="s">
        <v>16</v>
      </c>
      <c r="B6" s="18" t="s">
        <v>153</v>
      </c>
      <c r="C6" s="20"/>
      <c r="D6" s="14">
        <f>C6/F6</f>
        <v>0</v>
      </c>
      <c r="E6" s="12"/>
      <c r="F6">
        <v>1558</v>
      </c>
    </row>
    <row r="7" spans="1:10" s="15" customFormat="1" x14ac:dyDescent="0.25">
      <c r="A7" s="12" t="s">
        <v>17</v>
      </c>
      <c r="B7" s="24" t="s">
        <v>154</v>
      </c>
      <c r="C7" s="20"/>
      <c r="D7" s="14">
        <f>C7/F7</f>
        <v>0</v>
      </c>
      <c r="E7" s="12"/>
      <c r="F7">
        <v>1558</v>
      </c>
    </row>
    <row r="8" spans="1:10" s="15" customFormat="1" x14ac:dyDescent="0.25">
      <c r="A8" s="12" t="s">
        <v>3</v>
      </c>
      <c r="B8" s="24" t="s">
        <v>155</v>
      </c>
      <c r="C8" s="20"/>
      <c r="D8" s="14">
        <f>C8/F8</f>
        <v>0</v>
      </c>
      <c r="E8" s="12"/>
      <c r="F8">
        <v>1558</v>
      </c>
      <c r="G8" s="16"/>
    </row>
    <row r="9" spans="1:10" s="15" customFormat="1" x14ac:dyDescent="0.25">
      <c r="A9" s="12" t="s">
        <v>18</v>
      </c>
      <c r="B9" s="24" t="s">
        <v>156</v>
      </c>
      <c r="C9" s="20">
        <v>228</v>
      </c>
      <c r="D9" s="14">
        <f>C9/F9</f>
        <v>0.14634146341463414</v>
      </c>
      <c r="E9" s="12" t="s">
        <v>10</v>
      </c>
      <c r="F9">
        <v>1558</v>
      </c>
      <c r="H9" s="17"/>
    </row>
    <row r="10" spans="1:10" s="15" customFormat="1" x14ac:dyDescent="0.25">
      <c r="A10" s="12" t="s">
        <v>19</v>
      </c>
      <c r="B10" s="24" t="s">
        <v>97</v>
      </c>
      <c r="C10" s="20">
        <v>8</v>
      </c>
      <c r="D10" s="14">
        <f>C10/F10</f>
        <v>5.1347881899871627E-3</v>
      </c>
      <c r="E10" s="12"/>
      <c r="F10">
        <v>1558</v>
      </c>
      <c r="H10" s="17"/>
    </row>
    <row r="11" spans="1:10" s="15" customFormat="1" x14ac:dyDescent="0.25">
      <c r="A11" s="12" t="s">
        <v>20</v>
      </c>
      <c r="B11" s="24" t="s">
        <v>157</v>
      </c>
      <c r="C11" s="20"/>
      <c r="D11" s="14">
        <f>C11/F11</f>
        <v>0</v>
      </c>
      <c r="E11" s="12"/>
      <c r="F11">
        <v>1558</v>
      </c>
      <c r="H11" s="17"/>
    </row>
    <row r="12" spans="1:10" s="15" customFormat="1" x14ac:dyDescent="0.25">
      <c r="A12" s="12" t="s">
        <v>21</v>
      </c>
      <c r="B12" s="24" t="s">
        <v>98</v>
      </c>
      <c r="C12" s="20"/>
      <c r="D12" s="14">
        <f>C12/F12</f>
        <v>0</v>
      </c>
      <c r="E12" s="12"/>
      <c r="F12">
        <v>1558</v>
      </c>
    </row>
    <row r="13" spans="1:10" s="15" customFormat="1" x14ac:dyDescent="0.25">
      <c r="A13" s="12" t="s">
        <v>22</v>
      </c>
      <c r="B13" s="24" t="s">
        <v>158</v>
      </c>
      <c r="C13" s="20"/>
      <c r="D13" s="14">
        <f>C13/F13</f>
        <v>0</v>
      </c>
      <c r="E13" s="12"/>
      <c r="F13">
        <v>1558</v>
      </c>
      <c r="G13" s="16"/>
    </row>
    <row r="14" spans="1:10" s="15" customFormat="1" x14ac:dyDescent="0.25">
      <c r="A14" s="12" t="s">
        <v>23</v>
      </c>
      <c r="B14" s="24" t="s">
        <v>159</v>
      </c>
      <c r="C14" s="20"/>
      <c r="D14" s="14">
        <f>C14/F14</f>
        <v>0</v>
      </c>
      <c r="E14" s="12"/>
      <c r="F14">
        <v>1558</v>
      </c>
      <c r="H14" s="17"/>
    </row>
    <row r="15" spans="1:10" s="15" customFormat="1" x14ac:dyDescent="0.25">
      <c r="A15" s="12" t="s">
        <v>24</v>
      </c>
      <c r="B15" s="24" t="s">
        <v>99</v>
      </c>
      <c r="C15" s="20">
        <v>10</v>
      </c>
      <c r="D15" s="14">
        <f>C15/F15</f>
        <v>6.4184852374839542E-3</v>
      </c>
      <c r="E15" s="12"/>
      <c r="F15">
        <v>1558</v>
      </c>
      <c r="H15" s="17"/>
    </row>
    <row r="16" spans="1:10" s="15" customFormat="1" x14ac:dyDescent="0.25">
      <c r="A16" s="12" t="s">
        <v>25</v>
      </c>
      <c r="B16" s="24" t="s">
        <v>100</v>
      </c>
      <c r="C16" s="20"/>
      <c r="D16" s="14">
        <f>C16/F16</f>
        <v>0</v>
      </c>
      <c r="E16" s="12"/>
      <c r="F16">
        <v>1558</v>
      </c>
      <c r="H16" s="17"/>
    </row>
    <row r="17" spans="1:8" s="15" customFormat="1" x14ac:dyDescent="0.25">
      <c r="A17" s="12" t="s">
        <v>26</v>
      </c>
      <c r="B17" s="24" t="s">
        <v>101</v>
      </c>
      <c r="C17" s="20">
        <v>4</v>
      </c>
      <c r="D17" s="14">
        <f>C17/F17</f>
        <v>2.5673940949935813E-3</v>
      </c>
      <c r="E17" s="12"/>
      <c r="F17">
        <v>1558</v>
      </c>
    </row>
    <row r="18" spans="1:8" s="15" customFormat="1" x14ac:dyDescent="0.25">
      <c r="A18" s="12" t="s">
        <v>27</v>
      </c>
      <c r="B18" s="24" t="s">
        <v>160</v>
      </c>
      <c r="C18" s="20">
        <v>4</v>
      </c>
      <c r="D18" s="14">
        <f>C18/F18</f>
        <v>2.5673940949935813E-3</v>
      </c>
      <c r="E18" s="12"/>
      <c r="F18">
        <v>1558</v>
      </c>
      <c r="G18" s="16"/>
    </row>
    <row r="19" spans="1:8" s="15" customFormat="1" x14ac:dyDescent="0.25">
      <c r="A19" s="12" t="s">
        <v>28</v>
      </c>
      <c r="B19" s="24" t="s">
        <v>102</v>
      </c>
      <c r="C19" s="20">
        <v>64</v>
      </c>
      <c r="D19" s="14">
        <f>C19/F19</f>
        <v>4.1078305519897301E-2</v>
      </c>
      <c r="E19" s="12"/>
      <c r="F19">
        <v>1558</v>
      </c>
      <c r="H19" s="17"/>
    </row>
    <row r="20" spans="1:8" s="15" customFormat="1" x14ac:dyDescent="0.25">
      <c r="A20" s="12" t="s">
        <v>29</v>
      </c>
      <c r="B20" s="24" t="s">
        <v>145</v>
      </c>
      <c r="C20" s="20"/>
      <c r="D20" s="14">
        <f>C20/F20</f>
        <v>0</v>
      </c>
      <c r="E20" s="12"/>
      <c r="F20">
        <v>1558</v>
      </c>
      <c r="H20" s="17"/>
    </row>
    <row r="21" spans="1:8" s="15" customFormat="1" x14ac:dyDescent="0.25">
      <c r="A21" s="12" t="s">
        <v>8</v>
      </c>
      <c r="B21" s="24" t="s">
        <v>103</v>
      </c>
      <c r="C21" s="20">
        <v>18</v>
      </c>
      <c r="D21" s="14">
        <f>C21/F21</f>
        <v>1.1553273427471117E-2</v>
      </c>
      <c r="E21" s="12"/>
      <c r="F21">
        <v>1558</v>
      </c>
      <c r="H21" s="17"/>
    </row>
    <row r="22" spans="1:8" s="15" customFormat="1" x14ac:dyDescent="0.25">
      <c r="A22" s="12" t="s">
        <v>30</v>
      </c>
      <c r="B22" s="24" t="s">
        <v>161</v>
      </c>
      <c r="C22" s="20"/>
      <c r="D22" s="14">
        <f>C22/F22</f>
        <v>0</v>
      </c>
      <c r="E22" s="12"/>
      <c r="F22">
        <v>1558</v>
      </c>
      <c r="H22" s="17"/>
    </row>
    <row r="23" spans="1:8" s="15" customFormat="1" x14ac:dyDescent="0.25">
      <c r="A23" s="12" t="s">
        <v>162</v>
      </c>
      <c r="B23" s="24" t="s">
        <v>163</v>
      </c>
      <c r="C23" s="20"/>
      <c r="D23" s="14">
        <f>C23/F23</f>
        <v>0</v>
      </c>
      <c r="E23" s="12"/>
      <c r="F23">
        <v>1558</v>
      </c>
      <c r="H23" s="17"/>
    </row>
    <row r="24" spans="1:8" s="15" customFormat="1" x14ac:dyDescent="0.25">
      <c r="A24" s="12" t="s">
        <v>31</v>
      </c>
      <c r="B24" s="24" t="s">
        <v>104</v>
      </c>
      <c r="C24" s="20"/>
      <c r="D24" s="14">
        <f>C24/F24</f>
        <v>0</v>
      </c>
      <c r="E24" s="12"/>
      <c r="F24">
        <v>1558</v>
      </c>
      <c r="H24" s="17"/>
    </row>
    <row r="25" spans="1:8" s="15" customFormat="1" x14ac:dyDescent="0.25">
      <c r="A25" s="12" t="s">
        <v>32</v>
      </c>
      <c r="B25" s="24" t="s">
        <v>105</v>
      </c>
      <c r="C25" s="20"/>
      <c r="D25" s="14">
        <f>C25/F25</f>
        <v>0</v>
      </c>
      <c r="E25" s="12"/>
      <c r="F25">
        <v>1558</v>
      </c>
    </row>
    <row r="26" spans="1:8" s="15" customFormat="1" x14ac:dyDescent="0.25">
      <c r="A26" s="12" t="s">
        <v>33</v>
      </c>
      <c r="B26" s="24" t="s">
        <v>106</v>
      </c>
      <c r="C26" s="20">
        <v>12</v>
      </c>
      <c r="D26" s="14">
        <f>C26/F26</f>
        <v>7.7021822849807449E-3</v>
      </c>
      <c r="E26" s="12"/>
      <c r="F26">
        <v>1558</v>
      </c>
    </row>
    <row r="27" spans="1:8" s="15" customFormat="1" x14ac:dyDescent="0.25">
      <c r="A27" s="12" t="s">
        <v>0</v>
      </c>
      <c r="B27" s="24" t="s">
        <v>164</v>
      </c>
      <c r="C27" s="20">
        <v>3</v>
      </c>
      <c r="D27" s="14">
        <f>C27/F27</f>
        <v>1.9255455712451862E-3</v>
      </c>
      <c r="E27" s="12"/>
      <c r="F27">
        <v>1558</v>
      </c>
    </row>
    <row r="28" spans="1:8" s="15" customFormat="1" x14ac:dyDescent="0.25">
      <c r="A28" s="12" t="s">
        <v>34</v>
      </c>
      <c r="B28" s="24" t="s">
        <v>107</v>
      </c>
      <c r="C28" s="20">
        <v>12</v>
      </c>
      <c r="D28" s="14">
        <f>C28/F28</f>
        <v>7.7021822849807449E-3</v>
      </c>
      <c r="E28" s="12"/>
      <c r="F28">
        <v>1558</v>
      </c>
    </row>
    <row r="29" spans="1:8" s="15" customFormat="1" x14ac:dyDescent="0.25">
      <c r="A29" s="12" t="s">
        <v>35</v>
      </c>
      <c r="B29" s="24" t="s">
        <v>165</v>
      </c>
      <c r="C29" s="20"/>
      <c r="D29" s="14">
        <f>C29/F29</f>
        <v>0</v>
      </c>
      <c r="E29" s="12"/>
      <c r="F29">
        <v>1558</v>
      </c>
    </row>
    <row r="30" spans="1:8" s="15" customFormat="1" x14ac:dyDescent="0.25">
      <c r="A30" s="12" t="s">
        <v>36</v>
      </c>
      <c r="B30" s="24" t="s">
        <v>108</v>
      </c>
      <c r="C30" s="20">
        <v>60</v>
      </c>
      <c r="D30" s="14">
        <f>C30/F30</f>
        <v>3.8510911424903725E-2</v>
      </c>
      <c r="E30" s="12"/>
      <c r="F30">
        <v>1558</v>
      </c>
    </row>
    <row r="31" spans="1:8" s="15" customFormat="1" x14ac:dyDescent="0.25">
      <c r="A31" s="12" t="s">
        <v>37</v>
      </c>
      <c r="B31" s="24" t="s">
        <v>109</v>
      </c>
      <c r="C31" s="20">
        <v>6</v>
      </c>
      <c r="D31" s="14">
        <f>C31/F31</f>
        <v>3.8510911424903724E-3</v>
      </c>
      <c r="E31" s="12"/>
      <c r="F31">
        <v>1558</v>
      </c>
    </row>
    <row r="32" spans="1:8" s="15" customFormat="1" x14ac:dyDescent="0.25">
      <c r="A32" s="12" t="s">
        <v>38</v>
      </c>
      <c r="B32" s="24" t="s">
        <v>109</v>
      </c>
      <c r="C32" s="20"/>
      <c r="D32" s="14">
        <f>C32/F32</f>
        <v>0</v>
      </c>
      <c r="E32" s="12"/>
      <c r="F32">
        <v>1558</v>
      </c>
    </row>
    <row r="33" spans="1:6" s="15" customFormat="1" x14ac:dyDescent="0.25">
      <c r="A33" s="12" t="s">
        <v>39</v>
      </c>
      <c r="B33" s="24" t="s">
        <v>110</v>
      </c>
      <c r="C33" s="20"/>
      <c r="D33" s="14">
        <f>C33/F33</f>
        <v>0</v>
      </c>
      <c r="E33" s="12"/>
      <c r="F33">
        <v>1558</v>
      </c>
    </row>
    <row r="34" spans="1:6" s="15" customFormat="1" x14ac:dyDescent="0.25">
      <c r="A34" s="12" t="s">
        <v>40</v>
      </c>
      <c r="B34" s="24" t="s">
        <v>166</v>
      </c>
      <c r="C34" s="20"/>
      <c r="D34" s="14">
        <f>C34/F34</f>
        <v>0</v>
      </c>
      <c r="E34" s="12"/>
      <c r="F34">
        <v>1558</v>
      </c>
    </row>
    <row r="35" spans="1:6" s="15" customFormat="1" x14ac:dyDescent="0.25">
      <c r="A35" s="12" t="s">
        <v>41</v>
      </c>
      <c r="B35" s="24" t="s">
        <v>167</v>
      </c>
      <c r="C35" s="20"/>
      <c r="D35" s="14">
        <f>C35/F35</f>
        <v>0</v>
      </c>
      <c r="E35" s="12"/>
      <c r="F35">
        <v>1558</v>
      </c>
    </row>
    <row r="36" spans="1:6" x14ac:dyDescent="0.25">
      <c r="A36" s="12" t="s">
        <v>5</v>
      </c>
      <c r="B36" s="24" t="s">
        <v>168</v>
      </c>
      <c r="C36" s="20"/>
      <c r="D36" s="14">
        <f>C36/F36</f>
        <v>0</v>
      </c>
      <c r="E36" s="12"/>
      <c r="F36">
        <v>1558</v>
      </c>
    </row>
    <row r="37" spans="1:6" x14ac:dyDescent="0.25">
      <c r="A37" s="12" t="s">
        <v>42</v>
      </c>
      <c r="B37" s="24" t="s">
        <v>169</v>
      </c>
      <c r="C37" s="20"/>
      <c r="D37" s="14">
        <f>C37/F37</f>
        <v>0</v>
      </c>
      <c r="E37" s="12"/>
      <c r="F37">
        <v>1558</v>
      </c>
    </row>
    <row r="38" spans="1:6" x14ac:dyDescent="0.25">
      <c r="A38" s="12" t="s">
        <v>43</v>
      </c>
      <c r="B38" s="24" t="s">
        <v>111</v>
      </c>
      <c r="C38" s="20">
        <v>30</v>
      </c>
      <c r="D38" s="14">
        <f>C38/F38</f>
        <v>1.9255455712451863E-2</v>
      </c>
      <c r="E38" s="12"/>
      <c r="F38">
        <v>1558</v>
      </c>
    </row>
    <row r="39" spans="1:6" x14ac:dyDescent="0.25">
      <c r="A39" s="12" t="s">
        <v>44</v>
      </c>
      <c r="B39" s="24" t="s">
        <v>170</v>
      </c>
      <c r="C39" s="20">
        <v>2</v>
      </c>
      <c r="D39" s="14">
        <f>C39/F39</f>
        <v>1.2836970474967907E-3</v>
      </c>
      <c r="E39" s="12"/>
      <c r="F39">
        <v>1558</v>
      </c>
    </row>
    <row r="40" spans="1:6" x14ac:dyDescent="0.25">
      <c r="A40" s="12" t="s">
        <v>45</v>
      </c>
      <c r="B40" s="24" t="s">
        <v>171</v>
      </c>
      <c r="C40" s="20"/>
      <c r="D40" s="14">
        <f>C40/F40</f>
        <v>0</v>
      </c>
      <c r="E40" s="12"/>
      <c r="F40">
        <v>1558</v>
      </c>
    </row>
    <row r="41" spans="1:6" x14ac:dyDescent="0.25">
      <c r="A41" s="12" t="s">
        <v>46</v>
      </c>
      <c r="B41" s="24" t="s">
        <v>172</v>
      </c>
      <c r="C41" s="20"/>
      <c r="D41" s="14">
        <f>C41/F41</f>
        <v>0</v>
      </c>
      <c r="E41" s="12"/>
      <c r="F41">
        <v>1558</v>
      </c>
    </row>
    <row r="42" spans="1:6" x14ac:dyDescent="0.25">
      <c r="A42" s="12" t="s">
        <v>47</v>
      </c>
      <c r="B42" s="24" t="s">
        <v>112</v>
      </c>
      <c r="C42" s="20">
        <v>5</v>
      </c>
      <c r="D42" s="14">
        <f>C42/F42</f>
        <v>3.2092426187419771E-3</v>
      </c>
      <c r="E42" s="12"/>
      <c r="F42">
        <v>1558</v>
      </c>
    </row>
    <row r="43" spans="1:6" x14ac:dyDescent="0.25">
      <c r="A43" s="12" t="s">
        <v>48</v>
      </c>
      <c r="B43" s="24" t="s">
        <v>173</v>
      </c>
      <c r="C43" s="20">
        <v>12</v>
      </c>
      <c r="D43" s="14">
        <f>C43/F43</f>
        <v>7.7021822849807449E-3</v>
      </c>
      <c r="E43" s="12"/>
      <c r="F43">
        <v>1558</v>
      </c>
    </row>
    <row r="44" spans="1:6" x14ac:dyDescent="0.25">
      <c r="A44" s="12" t="s">
        <v>49</v>
      </c>
      <c r="B44" s="24" t="s">
        <v>174</v>
      </c>
      <c r="C44" s="20"/>
      <c r="D44" s="14">
        <f>C44/F44</f>
        <v>0</v>
      </c>
      <c r="E44" s="12"/>
      <c r="F44">
        <v>1558</v>
      </c>
    </row>
    <row r="45" spans="1:6" x14ac:dyDescent="0.25">
      <c r="A45" s="12" t="s">
        <v>149</v>
      </c>
      <c r="B45" s="24" t="s">
        <v>175</v>
      </c>
      <c r="C45" s="20"/>
      <c r="D45" s="14">
        <f>C45/F45</f>
        <v>0</v>
      </c>
      <c r="E45" s="12"/>
      <c r="F45">
        <v>1558</v>
      </c>
    </row>
    <row r="46" spans="1:6" x14ac:dyDescent="0.25">
      <c r="A46" s="12" t="s">
        <v>50</v>
      </c>
      <c r="B46" s="24" t="s">
        <v>176</v>
      </c>
      <c r="C46" s="20">
        <v>162</v>
      </c>
      <c r="D46" s="14">
        <f>C46/F46</f>
        <v>0.10397946084724005</v>
      </c>
      <c r="E46" s="12" t="s">
        <v>11</v>
      </c>
      <c r="F46">
        <v>1558</v>
      </c>
    </row>
    <row r="47" spans="1:6" x14ac:dyDescent="0.25">
      <c r="A47" s="12" t="s">
        <v>51</v>
      </c>
      <c r="B47" s="24" t="s">
        <v>113</v>
      </c>
      <c r="C47" s="20">
        <v>356</v>
      </c>
      <c r="D47" s="14">
        <f>C47/F47</f>
        <v>0.22849807445442877</v>
      </c>
      <c r="E47" s="12" t="s">
        <v>9</v>
      </c>
      <c r="F47">
        <v>1558</v>
      </c>
    </row>
    <row r="48" spans="1:6" x14ac:dyDescent="0.25">
      <c r="A48" s="12" t="s">
        <v>7</v>
      </c>
      <c r="B48" s="24" t="s">
        <v>177</v>
      </c>
      <c r="C48" s="20">
        <v>4</v>
      </c>
      <c r="D48" s="14">
        <f>C48/F48</f>
        <v>2.5673940949935813E-3</v>
      </c>
      <c r="E48" s="12"/>
      <c r="F48">
        <v>1558</v>
      </c>
    </row>
    <row r="49" spans="1:6" x14ac:dyDescent="0.25">
      <c r="A49" s="12" t="s">
        <v>52</v>
      </c>
      <c r="B49" s="24" t="s">
        <v>178</v>
      </c>
      <c r="C49" s="20"/>
      <c r="D49" s="14">
        <f>C49/F49</f>
        <v>0</v>
      </c>
      <c r="E49" s="12"/>
      <c r="F49">
        <v>1558</v>
      </c>
    </row>
    <row r="50" spans="1:6" x14ac:dyDescent="0.25">
      <c r="A50" s="12" t="s">
        <v>53</v>
      </c>
      <c r="B50" s="24" t="s">
        <v>114</v>
      </c>
      <c r="C50" s="20"/>
      <c r="D50" s="14">
        <f>C50/F50</f>
        <v>0</v>
      </c>
      <c r="E50" s="12"/>
      <c r="F50">
        <v>1558</v>
      </c>
    </row>
    <row r="51" spans="1:6" x14ac:dyDescent="0.25">
      <c r="A51" s="12" t="s">
        <v>54</v>
      </c>
      <c r="B51" s="24" t="s">
        <v>115</v>
      </c>
      <c r="C51" s="20">
        <v>101</v>
      </c>
      <c r="D51" s="14">
        <f>C51/F51</f>
        <v>6.4826700898587927E-2</v>
      </c>
      <c r="E51" s="12" t="s">
        <v>13</v>
      </c>
      <c r="F51">
        <v>1558</v>
      </c>
    </row>
    <row r="52" spans="1:6" x14ac:dyDescent="0.25">
      <c r="A52" s="12" t="s">
        <v>55</v>
      </c>
      <c r="B52" s="24" t="s">
        <v>179</v>
      </c>
      <c r="C52" s="20"/>
      <c r="D52" s="14">
        <f>C52/F52</f>
        <v>0</v>
      </c>
      <c r="E52" s="12"/>
      <c r="F52">
        <v>1558</v>
      </c>
    </row>
    <row r="53" spans="1:6" x14ac:dyDescent="0.25">
      <c r="A53" s="12" t="s">
        <v>56</v>
      </c>
      <c r="B53" s="24" t="s">
        <v>180</v>
      </c>
      <c r="C53" s="20">
        <v>125</v>
      </c>
      <c r="D53" s="14">
        <f>C53/F53</f>
        <v>8.0231065468549426E-2</v>
      </c>
      <c r="E53" s="12" t="s">
        <v>12</v>
      </c>
      <c r="F53">
        <v>1558</v>
      </c>
    </row>
    <row r="54" spans="1:6" x14ac:dyDescent="0.25">
      <c r="A54" s="12" t="s">
        <v>181</v>
      </c>
      <c r="B54" s="24" t="s">
        <v>182</v>
      </c>
      <c r="C54" s="20">
        <v>4</v>
      </c>
      <c r="D54" s="14">
        <f>C54/F54</f>
        <v>2.5673940949935813E-3</v>
      </c>
      <c r="E54" s="12"/>
      <c r="F54">
        <v>1558</v>
      </c>
    </row>
    <row r="55" spans="1:6" x14ac:dyDescent="0.25">
      <c r="A55" s="12" t="s">
        <v>58</v>
      </c>
      <c r="B55" s="24" t="s">
        <v>116</v>
      </c>
      <c r="C55" s="20">
        <v>24</v>
      </c>
      <c r="D55" s="14">
        <f>C55/F55</f>
        <v>1.540436456996149E-2</v>
      </c>
      <c r="E55" s="12"/>
      <c r="F55">
        <v>1558</v>
      </c>
    </row>
    <row r="56" spans="1:6" x14ac:dyDescent="0.25">
      <c r="A56" s="12" t="s">
        <v>59</v>
      </c>
      <c r="B56" s="24" t="s">
        <v>183</v>
      </c>
      <c r="C56" s="20"/>
      <c r="D56" s="14">
        <f>C56/F56</f>
        <v>0</v>
      </c>
      <c r="E56" s="12"/>
      <c r="F56">
        <v>1558</v>
      </c>
    </row>
    <row r="57" spans="1:6" x14ac:dyDescent="0.25">
      <c r="A57" s="12" t="s">
        <v>60</v>
      </c>
      <c r="B57" s="24" t="s">
        <v>117</v>
      </c>
      <c r="C57" s="20"/>
      <c r="D57" s="14">
        <f>C57/F57</f>
        <v>0</v>
      </c>
      <c r="E57" s="12"/>
      <c r="F57">
        <v>1558</v>
      </c>
    </row>
    <row r="58" spans="1:6" x14ac:dyDescent="0.25">
      <c r="A58" s="12" t="s">
        <v>61</v>
      </c>
      <c r="B58" s="24" t="s">
        <v>118</v>
      </c>
      <c r="C58" s="20">
        <v>2</v>
      </c>
      <c r="D58" s="14">
        <f>C58/F58</f>
        <v>1.2836970474967907E-3</v>
      </c>
      <c r="E58" s="12"/>
      <c r="F58">
        <v>1558</v>
      </c>
    </row>
    <row r="59" spans="1:6" x14ac:dyDescent="0.25">
      <c r="A59" s="12" t="s">
        <v>62</v>
      </c>
      <c r="B59" s="24" t="s">
        <v>119</v>
      </c>
      <c r="C59" s="20">
        <v>10</v>
      </c>
      <c r="D59" s="14">
        <f>C59/F59</f>
        <v>6.4184852374839542E-3</v>
      </c>
      <c r="E59" s="12"/>
      <c r="F59">
        <v>1558</v>
      </c>
    </row>
    <row r="60" spans="1:6" x14ac:dyDescent="0.25">
      <c r="A60" s="12" t="s">
        <v>63</v>
      </c>
      <c r="B60" s="24" t="s">
        <v>184</v>
      </c>
      <c r="C60" s="20">
        <v>3</v>
      </c>
      <c r="D60" s="14">
        <f>C60/F60</f>
        <v>1.9255455712451862E-3</v>
      </c>
      <c r="E60" s="12"/>
      <c r="F60">
        <v>1558</v>
      </c>
    </row>
    <row r="61" spans="1:6" x14ac:dyDescent="0.25">
      <c r="A61" s="12" t="s">
        <v>64</v>
      </c>
      <c r="B61" s="24" t="s">
        <v>185</v>
      </c>
      <c r="C61" s="20">
        <v>8</v>
      </c>
      <c r="D61" s="14">
        <f>C61/F61</f>
        <v>5.1347881899871627E-3</v>
      </c>
      <c r="E61" s="12"/>
      <c r="F61">
        <v>1558</v>
      </c>
    </row>
    <row r="62" spans="1:6" x14ac:dyDescent="0.25">
      <c r="A62" s="12" t="s">
        <v>65</v>
      </c>
      <c r="B62" s="24" t="s">
        <v>120</v>
      </c>
      <c r="C62" s="20"/>
      <c r="D62" s="14">
        <f>C62/F62</f>
        <v>0</v>
      </c>
      <c r="E62" s="12"/>
      <c r="F62">
        <v>1558</v>
      </c>
    </row>
    <row r="63" spans="1:6" x14ac:dyDescent="0.25">
      <c r="A63" s="12" t="s">
        <v>66</v>
      </c>
      <c r="B63" s="24" t="s">
        <v>121</v>
      </c>
      <c r="C63" s="20"/>
      <c r="D63" s="14">
        <f>C63/F63</f>
        <v>0</v>
      </c>
      <c r="E63" s="12"/>
      <c r="F63">
        <v>1558</v>
      </c>
    </row>
    <row r="64" spans="1:6" x14ac:dyDescent="0.25">
      <c r="A64" s="12" t="s">
        <v>67</v>
      </c>
      <c r="B64" s="24" t="s">
        <v>186</v>
      </c>
      <c r="C64" s="20"/>
      <c r="D64" s="14">
        <f>C64/F64</f>
        <v>0</v>
      </c>
      <c r="E64" s="12"/>
      <c r="F64">
        <v>1558</v>
      </c>
    </row>
    <row r="65" spans="1:6" x14ac:dyDescent="0.25">
      <c r="A65" s="12" t="s">
        <v>68</v>
      </c>
      <c r="B65" s="24" t="s">
        <v>187</v>
      </c>
      <c r="C65" s="20"/>
      <c r="D65" s="14">
        <f>C65/F65</f>
        <v>0</v>
      </c>
      <c r="E65" s="12"/>
      <c r="F65">
        <v>1558</v>
      </c>
    </row>
    <row r="66" spans="1:6" x14ac:dyDescent="0.25">
      <c r="A66" s="12" t="s">
        <v>69</v>
      </c>
      <c r="B66" s="24" t="s">
        <v>188</v>
      </c>
      <c r="C66" s="20"/>
      <c r="D66" s="14">
        <f>C66/F66</f>
        <v>0</v>
      </c>
      <c r="E66" s="12"/>
      <c r="F66">
        <v>1558</v>
      </c>
    </row>
    <row r="67" spans="1:6" x14ac:dyDescent="0.25">
      <c r="A67" s="12" t="s">
        <v>70</v>
      </c>
      <c r="B67" s="24" t="s">
        <v>189</v>
      </c>
      <c r="C67" s="20"/>
      <c r="D67" s="14">
        <f>C67/F67</f>
        <v>0</v>
      </c>
      <c r="E67" s="12"/>
      <c r="F67">
        <v>1558</v>
      </c>
    </row>
    <row r="68" spans="1:6" x14ac:dyDescent="0.25">
      <c r="A68" s="12" t="s">
        <v>71</v>
      </c>
      <c r="B68" s="24" t="s">
        <v>122</v>
      </c>
      <c r="C68" s="20">
        <v>14</v>
      </c>
      <c r="D68" s="14">
        <f>C68/F68</f>
        <v>8.9858793324775355E-3</v>
      </c>
      <c r="E68" s="12"/>
      <c r="F68">
        <v>1558</v>
      </c>
    </row>
    <row r="69" spans="1:6" x14ac:dyDescent="0.25">
      <c r="A69" s="12" t="s">
        <v>72</v>
      </c>
      <c r="B69" s="24" t="s">
        <v>123</v>
      </c>
      <c r="C69" s="20">
        <v>7</v>
      </c>
      <c r="D69" s="14">
        <f>C69/F69</f>
        <v>4.4929396662387678E-3</v>
      </c>
      <c r="E69" s="12"/>
      <c r="F69">
        <v>1558</v>
      </c>
    </row>
    <row r="70" spans="1:6" x14ac:dyDescent="0.25">
      <c r="A70" s="12" t="s">
        <v>73</v>
      </c>
      <c r="B70" s="24" t="s">
        <v>190</v>
      </c>
      <c r="C70" s="20"/>
      <c r="D70" s="14">
        <f>C70/F70</f>
        <v>0</v>
      </c>
      <c r="E70" s="12"/>
      <c r="F70">
        <v>1558</v>
      </c>
    </row>
    <row r="71" spans="1:6" x14ac:dyDescent="0.25">
      <c r="A71" s="12" t="s">
        <v>74</v>
      </c>
      <c r="B71" s="24" t="s">
        <v>191</v>
      </c>
      <c r="C71" s="20">
        <v>4</v>
      </c>
      <c r="D71" s="14">
        <f>C71/F71</f>
        <v>2.5673940949935813E-3</v>
      </c>
      <c r="E71" s="12"/>
      <c r="F71">
        <v>1558</v>
      </c>
    </row>
    <row r="72" spans="1:6" x14ac:dyDescent="0.25">
      <c r="A72" s="12" t="s">
        <v>75</v>
      </c>
      <c r="B72" s="24" t="s">
        <v>192</v>
      </c>
      <c r="C72" s="20"/>
      <c r="D72" s="14">
        <f>C72/F72</f>
        <v>0</v>
      </c>
      <c r="E72" s="12"/>
      <c r="F72">
        <v>1558</v>
      </c>
    </row>
    <row r="73" spans="1:6" x14ac:dyDescent="0.25">
      <c r="A73" s="12" t="s">
        <v>76</v>
      </c>
      <c r="B73" s="24" t="s">
        <v>124</v>
      </c>
      <c r="C73" s="20">
        <v>6</v>
      </c>
      <c r="D73" s="14">
        <f>C73/F73</f>
        <v>3.8510911424903724E-3</v>
      </c>
      <c r="E73" s="12"/>
      <c r="F73">
        <v>1558</v>
      </c>
    </row>
    <row r="74" spans="1:6" x14ac:dyDescent="0.25">
      <c r="A74" s="12" t="s">
        <v>77</v>
      </c>
      <c r="B74" s="24" t="s">
        <v>193</v>
      </c>
      <c r="C74" s="20">
        <v>15</v>
      </c>
      <c r="D74" s="14">
        <f>C74/F74</f>
        <v>9.6277278562259313E-3</v>
      </c>
      <c r="E74" s="12"/>
      <c r="F74">
        <v>1558</v>
      </c>
    </row>
    <row r="75" spans="1:6" x14ac:dyDescent="0.25">
      <c r="A75" s="12" t="s">
        <v>209</v>
      </c>
      <c r="B75" s="24" t="s">
        <v>210</v>
      </c>
      <c r="C75" s="20"/>
      <c r="D75" s="14">
        <f>C75/F75</f>
        <v>0</v>
      </c>
      <c r="E75" s="12"/>
      <c r="F75">
        <v>1558</v>
      </c>
    </row>
    <row r="76" spans="1:6" x14ac:dyDescent="0.25">
      <c r="A76" s="12" t="s">
        <v>78</v>
      </c>
      <c r="B76" s="24" t="s">
        <v>194</v>
      </c>
      <c r="C76" s="20">
        <v>26</v>
      </c>
      <c r="D76" s="14">
        <f>C76/F76</f>
        <v>1.668806161745828E-2</v>
      </c>
      <c r="E76" s="12"/>
      <c r="F76">
        <v>1558</v>
      </c>
    </row>
    <row r="77" spans="1:6" x14ac:dyDescent="0.25">
      <c r="A77" s="12" t="s">
        <v>6</v>
      </c>
      <c r="B77" s="24" t="s">
        <v>125</v>
      </c>
      <c r="C77" s="20"/>
      <c r="D77" s="14">
        <f>C77/F77</f>
        <v>0</v>
      </c>
      <c r="E77" s="12"/>
      <c r="F77">
        <v>1558</v>
      </c>
    </row>
    <row r="78" spans="1:6" x14ac:dyDescent="0.25">
      <c r="A78" s="12" t="s">
        <v>79</v>
      </c>
      <c r="B78" s="24" t="s">
        <v>126</v>
      </c>
      <c r="C78" s="20">
        <v>4</v>
      </c>
      <c r="D78" s="14">
        <f>C78/F78</f>
        <v>2.5673940949935813E-3</v>
      </c>
      <c r="E78" s="12"/>
      <c r="F78">
        <v>1558</v>
      </c>
    </row>
    <row r="79" spans="1:6" x14ac:dyDescent="0.25">
      <c r="A79" s="12" t="s">
        <v>80</v>
      </c>
      <c r="B79" s="24" t="s">
        <v>127</v>
      </c>
      <c r="C79" s="20">
        <v>24</v>
      </c>
      <c r="D79" s="14">
        <f>C79/F79</f>
        <v>1.540436456996149E-2</v>
      </c>
      <c r="E79" s="12"/>
      <c r="F79">
        <v>1558</v>
      </c>
    </row>
    <row r="80" spans="1:6" x14ac:dyDescent="0.25">
      <c r="A80" s="12" t="s">
        <v>81</v>
      </c>
      <c r="B80" s="24" t="s">
        <v>195</v>
      </c>
      <c r="C80" s="20"/>
      <c r="D80" s="14">
        <f>C80/F80</f>
        <v>0</v>
      </c>
      <c r="E80" s="12"/>
      <c r="F80">
        <v>1558</v>
      </c>
    </row>
    <row r="81" spans="1:6" x14ac:dyDescent="0.25">
      <c r="A81" s="12" t="s">
        <v>82</v>
      </c>
      <c r="B81" s="24" t="s">
        <v>128</v>
      </c>
      <c r="C81" s="20">
        <v>16</v>
      </c>
      <c r="D81" s="14">
        <f>C81/F81</f>
        <v>1.0269576379974325E-2</v>
      </c>
      <c r="E81" s="12"/>
      <c r="F81">
        <v>1558</v>
      </c>
    </row>
    <row r="82" spans="1:6" x14ac:dyDescent="0.25">
      <c r="A82" s="12" t="s">
        <v>83</v>
      </c>
      <c r="B82" s="24" t="s">
        <v>129</v>
      </c>
      <c r="C82" s="20"/>
      <c r="D82" s="14">
        <f>C82/F82</f>
        <v>0</v>
      </c>
      <c r="E82" s="12"/>
      <c r="F82">
        <v>1558</v>
      </c>
    </row>
    <row r="83" spans="1:6" x14ac:dyDescent="0.25">
      <c r="A83" s="12" t="s">
        <v>84</v>
      </c>
      <c r="B83" s="24" t="s">
        <v>196</v>
      </c>
      <c r="C83" s="20">
        <v>10</v>
      </c>
      <c r="D83" s="14">
        <f>C83/F83</f>
        <v>6.4184852374839542E-3</v>
      </c>
      <c r="E83" s="12"/>
      <c r="F83">
        <v>1558</v>
      </c>
    </row>
    <row r="84" spans="1:6" x14ac:dyDescent="0.25">
      <c r="A84" s="12" t="s">
        <v>85</v>
      </c>
      <c r="B84" s="24" t="s">
        <v>197</v>
      </c>
      <c r="C84" s="20">
        <v>30</v>
      </c>
      <c r="D84" s="14">
        <f>C84/F84</f>
        <v>1.9255455712451863E-2</v>
      </c>
      <c r="E84" s="12"/>
      <c r="F84">
        <v>1558</v>
      </c>
    </row>
    <row r="85" spans="1:6" x14ac:dyDescent="0.25">
      <c r="A85" s="12" t="s">
        <v>198</v>
      </c>
      <c r="B85" s="24" t="s">
        <v>199</v>
      </c>
      <c r="C85" s="20">
        <v>3</v>
      </c>
      <c r="D85" s="14">
        <f>C85/F85</f>
        <v>1.9255455712451862E-3</v>
      </c>
      <c r="E85" s="12"/>
      <c r="F85">
        <v>1558</v>
      </c>
    </row>
    <row r="86" spans="1:6" x14ac:dyDescent="0.25">
      <c r="A86" s="12" t="s">
        <v>87</v>
      </c>
      <c r="B86" s="24" t="s">
        <v>200</v>
      </c>
      <c r="C86" s="20"/>
      <c r="D86" s="14">
        <f>C86/F86</f>
        <v>0</v>
      </c>
      <c r="E86" s="12"/>
      <c r="F86">
        <v>1558</v>
      </c>
    </row>
    <row r="87" spans="1:6" x14ac:dyDescent="0.25">
      <c r="A87" s="12" t="s">
        <v>88</v>
      </c>
      <c r="B87" s="24" t="s">
        <v>130</v>
      </c>
      <c r="C87" s="20"/>
      <c r="D87" s="14">
        <f>C87/F87</f>
        <v>0</v>
      </c>
      <c r="E87" s="12"/>
      <c r="F87">
        <v>1558</v>
      </c>
    </row>
    <row r="88" spans="1:6" x14ac:dyDescent="0.25">
      <c r="A88" s="12" t="s">
        <v>89</v>
      </c>
      <c r="B88" s="24" t="s">
        <v>201</v>
      </c>
      <c r="C88" s="20">
        <v>28</v>
      </c>
      <c r="D88" s="14">
        <f>C88/F88</f>
        <v>1.7971758664955071E-2</v>
      </c>
      <c r="E88" s="12"/>
      <c r="F88">
        <v>1558</v>
      </c>
    </row>
    <row r="89" spans="1:6" x14ac:dyDescent="0.25">
      <c r="A89" s="12" t="s">
        <v>90</v>
      </c>
      <c r="B89" s="24" t="s">
        <v>202</v>
      </c>
      <c r="C89" s="20"/>
      <c r="D89" s="14">
        <f>C89/F89</f>
        <v>0</v>
      </c>
      <c r="E89" s="12"/>
      <c r="F89">
        <v>1558</v>
      </c>
    </row>
    <row r="90" spans="1:6" x14ac:dyDescent="0.25">
      <c r="A90" s="12" t="s">
        <v>213</v>
      </c>
      <c r="B90" s="24" t="s">
        <v>212</v>
      </c>
      <c r="C90" s="20"/>
      <c r="D90" s="14">
        <f>C90/F90</f>
        <v>0</v>
      </c>
      <c r="E90" s="12"/>
      <c r="F90">
        <v>1558</v>
      </c>
    </row>
    <row r="91" spans="1:6" x14ac:dyDescent="0.25">
      <c r="A91" s="12" t="s">
        <v>91</v>
      </c>
      <c r="B91" s="24" t="s">
        <v>131</v>
      </c>
      <c r="C91" s="20"/>
      <c r="D91" s="14">
        <f>C91/F91</f>
        <v>0</v>
      </c>
      <c r="E91" s="12"/>
      <c r="F91">
        <v>1558</v>
      </c>
    </row>
    <row r="92" spans="1:6" x14ac:dyDescent="0.25">
      <c r="A92" s="12" t="s">
        <v>92</v>
      </c>
      <c r="B92" s="24" t="s">
        <v>132</v>
      </c>
      <c r="C92" s="20"/>
      <c r="D92" s="14">
        <f>C92/F92</f>
        <v>0</v>
      </c>
      <c r="E92" s="12"/>
      <c r="F92">
        <v>1558</v>
      </c>
    </row>
    <row r="93" spans="1:6" x14ac:dyDescent="0.25">
      <c r="A93" s="12" t="s">
        <v>93</v>
      </c>
      <c r="B93" s="24" t="s">
        <v>203</v>
      </c>
      <c r="C93" s="20">
        <v>7</v>
      </c>
      <c r="D93" s="14">
        <f>C93/F93</f>
        <v>4.4929396662387678E-3</v>
      </c>
      <c r="E93" s="12"/>
      <c r="F93">
        <v>1558</v>
      </c>
    </row>
    <row r="94" spans="1:6" x14ac:dyDescent="0.25">
      <c r="A94" s="12" t="s">
        <v>94</v>
      </c>
      <c r="B94" s="24" t="s">
        <v>203</v>
      </c>
      <c r="C94" s="20">
        <v>2</v>
      </c>
      <c r="D94" s="14">
        <f>C94/F94</f>
        <v>1.2836970474967907E-3</v>
      </c>
      <c r="E94" s="12"/>
      <c r="F94">
        <v>1558</v>
      </c>
    </row>
    <row r="95" spans="1:6" x14ac:dyDescent="0.25">
      <c r="A95" s="12" t="s">
        <v>95</v>
      </c>
      <c r="B95" s="24" t="s">
        <v>204</v>
      </c>
      <c r="C95" s="20">
        <v>35</v>
      </c>
      <c r="D95" s="14">
        <f>C95/F95</f>
        <v>2.2464698331193838E-2</v>
      </c>
      <c r="E95" s="12"/>
      <c r="F95">
        <v>1558</v>
      </c>
    </row>
    <row r="96" spans="1:6" x14ac:dyDescent="0.25">
      <c r="A96" s="12" t="s">
        <v>86</v>
      </c>
      <c r="B96" s="24" t="s">
        <v>133</v>
      </c>
      <c r="C96" s="20"/>
      <c r="D96" s="14">
        <f>C96/F96</f>
        <v>0</v>
      </c>
      <c r="E96" s="12"/>
      <c r="F96">
        <v>1558</v>
      </c>
    </row>
    <row r="97" spans="1:6" x14ac:dyDescent="0.25">
      <c r="A97" s="12" t="s">
        <v>57</v>
      </c>
      <c r="B97" s="24" t="s">
        <v>205</v>
      </c>
      <c r="C97" s="20">
        <v>50</v>
      </c>
      <c r="D97" s="14">
        <f>C97/F97</f>
        <v>3.2092426187419767E-2</v>
      </c>
      <c r="E97" s="12"/>
      <c r="F97">
        <v>1558</v>
      </c>
    </row>
    <row r="98" spans="1:6" x14ac:dyDescent="0.25">
      <c r="A98" s="3"/>
      <c r="B98" s="22"/>
      <c r="C98" s="20">
        <f>SUM(C4:C97)</f>
        <v>1558</v>
      </c>
      <c r="D98" s="5"/>
      <c r="E98" s="3"/>
    </row>
  </sheetData>
  <sortState ref="A4:E97">
    <sortCondition ref="B4:B97"/>
  </sortState>
  <mergeCells count="2">
    <mergeCell ref="A1:E1"/>
    <mergeCell ref="A3:B3"/>
  </mergeCells>
  <pageMargins left="0.5" right="0.5" top="0.5" bottom="0.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topLeftCell="A81" workbookViewId="0">
      <selection activeCell="N97" sqref="N4:N97"/>
    </sheetView>
  </sheetViews>
  <sheetFormatPr defaultColWidth="8.77734375" defaultRowHeight="13.2" x14ac:dyDescent="0.25"/>
  <cols>
    <col min="1" max="1" width="3.44140625" bestFit="1" customWidth="1"/>
    <col min="2" max="2" width="18.6640625" customWidth="1"/>
    <col min="3" max="12" width="5.6640625" style="1" customWidth="1"/>
    <col min="13" max="13" width="8.6640625" style="21" customWidth="1"/>
    <col min="14" max="14" width="8.6640625" style="1" customWidth="1"/>
    <col min="15" max="15" width="7.109375" bestFit="1" customWidth="1"/>
    <col min="17" max="17" width="5.44140625" customWidth="1"/>
  </cols>
  <sheetData>
    <row r="1" spans="1:20" ht="22.8" x14ac:dyDescent="0.4">
      <c r="A1" s="30" t="s">
        <v>208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3" spans="1:20" s="2" customFormat="1" x14ac:dyDescent="0.25">
      <c r="A3" s="31" t="s">
        <v>4</v>
      </c>
      <c r="B3" s="32"/>
      <c r="C3" s="6" t="s">
        <v>136</v>
      </c>
      <c r="D3" s="11" t="s">
        <v>137</v>
      </c>
      <c r="E3" s="6" t="s">
        <v>138</v>
      </c>
      <c r="F3" s="11" t="s">
        <v>139</v>
      </c>
      <c r="G3" s="6" t="s">
        <v>140</v>
      </c>
      <c r="H3" s="11" t="s">
        <v>141</v>
      </c>
      <c r="I3" s="6" t="s">
        <v>142</v>
      </c>
      <c r="J3" s="11" t="s">
        <v>143</v>
      </c>
      <c r="K3" s="6" t="s">
        <v>144</v>
      </c>
      <c r="L3" s="11" t="s">
        <v>211</v>
      </c>
      <c r="M3" s="19" t="s">
        <v>134</v>
      </c>
      <c r="N3" s="6" t="s">
        <v>2</v>
      </c>
      <c r="O3" s="6" t="s">
        <v>1</v>
      </c>
      <c r="Q3" s="7"/>
      <c r="R3"/>
      <c r="S3"/>
      <c r="T3"/>
    </row>
    <row r="4" spans="1:20" s="15" customFormat="1" x14ac:dyDescent="0.25">
      <c r="A4" s="3" t="s">
        <v>14</v>
      </c>
      <c r="B4" s="18" t="s">
        <v>96</v>
      </c>
      <c r="C4" s="13"/>
      <c r="D4" s="13"/>
      <c r="E4" s="13"/>
      <c r="F4" s="13">
        <v>12</v>
      </c>
      <c r="G4" s="13">
        <v>16</v>
      </c>
      <c r="H4" s="13">
        <v>10</v>
      </c>
      <c r="I4" s="13"/>
      <c r="J4" s="13"/>
      <c r="K4" s="28"/>
      <c r="L4" s="13">
        <v>5</v>
      </c>
      <c r="M4" s="20">
        <f>SUM(C4:L4)</f>
        <v>43</v>
      </c>
      <c r="N4" s="14">
        <f>M4/P4</f>
        <v>1.209563994374121E-2</v>
      </c>
      <c r="O4" s="12"/>
      <c r="P4" s="15">
        <v>3555</v>
      </c>
    </row>
    <row r="5" spans="1:20" s="15" customFormat="1" x14ac:dyDescent="0.25">
      <c r="A5" s="3" t="s">
        <v>15</v>
      </c>
      <c r="B5" s="18" t="s">
        <v>152</v>
      </c>
      <c r="C5" s="13"/>
      <c r="D5" s="13"/>
      <c r="E5" s="13"/>
      <c r="F5" s="13"/>
      <c r="G5" s="13"/>
      <c r="H5" s="13"/>
      <c r="I5" s="13">
        <v>9</v>
      </c>
      <c r="J5" s="13"/>
      <c r="K5" s="28"/>
      <c r="L5" s="13"/>
      <c r="M5" s="20">
        <f>SUM(C5:L5)</f>
        <v>9</v>
      </c>
      <c r="N5" s="14">
        <f>M5/P5</f>
        <v>2.5316455696202532E-3</v>
      </c>
      <c r="O5" s="12"/>
      <c r="P5" s="15">
        <v>3555</v>
      </c>
    </row>
    <row r="6" spans="1:20" s="15" customFormat="1" x14ac:dyDescent="0.25">
      <c r="A6" s="3" t="s">
        <v>16</v>
      </c>
      <c r="B6" s="18" t="s">
        <v>153</v>
      </c>
      <c r="C6" s="13"/>
      <c r="D6" s="13">
        <v>9</v>
      </c>
      <c r="E6" s="13"/>
      <c r="F6" s="13"/>
      <c r="G6" s="13"/>
      <c r="H6" s="13"/>
      <c r="I6" s="13"/>
      <c r="J6" s="13"/>
      <c r="K6" s="28"/>
      <c r="L6" s="13"/>
      <c r="M6" s="20">
        <f>SUM(C6:L6)</f>
        <v>9</v>
      </c>
      <c r="N6" s="14">
        <f>M6/P6</f>
        <v>2.5316455696202532E-3</v>
      </c>
      <c r="O6" s="12"/>
      <c r="P6" s="15">
        <v>3555</v>
      </c>
    </row>
    <row r="7" spans="1:20" s="15" customFormat="1" x14ac:dyDescent="0.25">
      <c r="A7" s="12" t="s">
        <v>17</v>
      </c>
      <c r="B7" s="24" t="s">
        <v>154</v>
      </c>
      <c r="C7" s="13"/>
      <c r="D7" s="13"/>
      <c r="E7" s="13"/>
      <c r="F7" s="13"/>
      <c r="G7" s="13">
        <v>6</v>
      </c>
      <c r="H7" s="13">
        <v>4</v>
      </c>
      <c r="I7" s="13"/>
      <c r="J7" s="13"/>
      <c r="K7" s="28"/>
      <c r="L7" s="13"/>
      <c r="M7" s="20">
        <f>SUM(C7:L7)</f>
        <v>10</v>
      </c>
      <c r="N7" s="14">
        <f>M7/P7</f>
        <v>2.8129395218002813E-3</v>
      </c>
      <c r="O7" s="12"/>
      <c r="P7" s="15">
        <v>3555</v>
      </c>
    </row>
    <row r="8" spans="1:20" s="15" customFormat="1" x14ac:dyDescent="0.25">
      <c r="A8" s="12" t="s">
        <v>3</v>
      </c>
      <c r="B8" s="24" t="s">
        <v>155</v>
      </c>
      <c r="C8" s="13"/>
      <c r="D8" s="13"/>
      <c r="E8" s="13">
        <v>4</v>
      </c>
      <c r="F8" s="13"/>
      <c r="G8" s="13"/>
      <c r="H8" s="13"/>
      <c r="I8" s="13"/>
      <c r="J8" s="13"/>
      <c r="K8" s="28"/>
      <c r="L8" s="13"/>
      <c r="M8" s="20">
        <f>SUM(C8:L8)</f>
        <v>4</v>
      </c>
      <c r="N8" s="14">
        <f>M8/P8</f>
        <v>1.1251758087201125E-3</v>
      </c>
      <c r="O8" s="12"/>
      <c r="P8" s="15">
        <v>3555</v>
      </c>
    </row>
    <row r="9" spans="1:20" s="15" customFormat="1" x14ac:dyDescent="0.25">
      <c r="A9" s="12" t="s">
        <v>18</v>
      </c>
      <c r="B9" s="24" t="s">
        <v>156</v>
      </c>
      <c r="C9" s="13"/>
      <c r="D9" s="13">
        <v>54</v>
      </c>
      <c r="E9" s="13"/>
      <c r="F9" s="13">
        <v>30</v>
      </c>
      <c r="G9" s="13"/>
      <c r="H9" s="13"/>
      <c r="I9" s="13">
        <v>18</v>
      </c>
      <c r="J9" s="13"/>
      <c r="K9" s="28"/>
      <c r="L9" s="13"/>
      <c r="M9" s="20">
        <f>SUM(C9:L9)</f>
        <v>102</v>
      </c>
      <c r="N9" s="14">
        <f>M9/P9</f>
        <v>2.8691983122362871E-2</v>
      </c>
      <c r="O9" s="12"/>
      <c r="P9" s="15">
        <v>3555</v>
      </c>
      <c r="Q9" s="16"/>
    </row>
    <row r="10" spans="1:20" s="15" customFormat="1" x14ac:dyDescent="0.25">
      <c r="A10" s="12" t="s">
        <v>19</v>
      </c>
      <c r="B10" s="24" t="s">
        <v>97</v>
      </c>
      <c r="C10" s="13"/>
      <c r="D10" s="13"/>
      <c r="E10" s="13"/>
      <c r="F10" s="13"/>
      <c r="G10" s="13"/>
      <c r="H10" s="13"/>
      <c r="I10" s="13"/>
      <c r="J10" s="13"/>
      <c r="K10" s="28"/>
      <c r="L10" s="13">
        <v>16</v>
      </c>
      <c r="M10" s="20">
        <f>SUM(C10:L10)</f>
        <v>16</v>
      </c>
      <c r="N10" s="14">
        <f>M10/P10</f>
        <v>4.5007032348804502E-3</v>
      </c>
      <c r="O10" s="12"/>
      <c r="P10" s="15">
        <v>3555</v>
      </c>
      <c r="R10" s="17"/>
    </row>
    <row r="11" spans="1:20" s="15" customFormat="1" x14ac:dyDescent="0.25">
      <c r="A11" s="12" t="s">
        <v>20</v>
      </c>
      <c r="B11" s="24" t="s">
        <v>157</v>
      </c>
      <c r="C11" s="13"/>
      <c r="D11" s="13"/>
      <c r="E11" s="13"/>
      <c r="F11" s="13"/>
      <c r="G11" s="13"/>
      <c r="H11" s="13"/>
      <c r="I11" s="13"/>
      <c r="J11" s="13"/>
      <c r="K11" s="28"/>
      <c r="L11" s="13">
        <v>13</v>
      </c>
      <c r="M11" s="20">
        <f>SUM(C11:L11)</f>
        <v>13</v>
      </c>
      <c r="N11" s="14">
        <f>M11/P11</f>
        <v>3.6568213783403658E-3</v>
      </c>
      <c r="O11" s="12"/>
      <c r="P11" s="15">
        <v>3555</v>
      </c>
      <c r="R11" s="17"/>
    </row>
    <row r="12" spans="1:20" s="15" customFormat="1" x14ac:dyDescent="0.25">
      <c r="A12" s="12" t="s">
        <v>21</v>
      </c>
      <c r="B12" s="24" t="s">
        <v>98</v>
      </c>
      <c r="C12" s="13"/>
      <c r="D12" s="13"/>
      <c r="E12" s="13"/>
      <c r="F12" s="13">
        <v>24</v>
      </c>
      <c r="G12" s="13"/>
      <c r="H12" s="13"/>
      <c r="I12" s="13"/>
      <c r="J12" s="13"/>
      <c r="K12" s="28"/>
      <c r="L12" s="13"/>
      <c r="M12" s="20">
        <f>SUM(C12:L12)</f>
        <v>24</v>
      </c>
      <c r="N12" s="14">
        <f>M12/P12</f>
        <v>6.7510548523206752E-3</v>
      </c>
      <c r="O12" s="12"/>
      <c r="P12" s="15">
        <v>3555</v>
      </c>
      <c r="R12" s="17"/>
    </row>
    <row r="13" spans="1:20" s="15" customFormat="1" x14ac:dyDescent="0.25">
      <c r="A13" s="12" t="s">
        <v>22</v>
      </c>
      <c r="B13" s="24" t="s">
        <v>158</v>
      </c>
      <c r="C13" s="13"/>
      <c r="D13" s="13"/>
      <c r="E13" s="13"/>
      <c r="F13" s="13"/>
      <c r="G13" s="13"/>
      <c r="H13" s="13"/>
      <c r="I13" s="13"/>
      <c r="J13" s="13"/>
      <c r="K13" s="28"/>
      <c r="L13" s="13"/>
      <c r="M13" s="20">
        <f>SUM(C13:L13)</f>
        <v>0</v>
      </c>
      <c r="N13" s="14">
        <f>M13/P13</f>
        <v>0</v>
      </c>
      <c r="O13" s="12"/>
      <c r="P13" s="15">
        <v>3555</v>
      </c>
    </row>
    <row r="14" spans="1:20" s="15" customFormat="1" x14ac:dyDescent="0.25">
      <c r="A14" s="12" t="s">
        <v>23</v>
      </c>
      <c r="B14" s="24" t="s">
        <v>159</v>
      </c>
      <c r="C14" s="13">
        <v>12</v>
      </c>
      <c r="D14" s="13"/>
      <c r="E14" s="13"/>
      <c r="F14" s="13"/>
      <c r="G14" s="13"/>
      <c r="H14" s="13"/>
      <c r="I14" s="13"/>
      <c r="J14" s="13"/>
      <c r="K14" s="28"/>
      <c r="L14" s="13">
        <v>4</v>
      </c>
      <c r="M14" s="20">
        <f>SUM(C14:L14)</f>
        <v>16</v>
      </c>
      <c r="N14" s="14">
        <f>M14/P14</f>
        <v>4.5007032348804502E-3</v>
      </c>
      <c r="O14" s="12"/>
      <c r="P14" s="15">
        <v>3555</v>
      </c>
      <c r="Q14" s="16"/>
    </row>
    <row r="15" spans="1:20" s="15" customFormat="1" x14ac:dyDescent="0.25">
      <c r="A15" s="12" t="s">
        <v>24</v>
      </c>
      <c r="B15" s="24" t="s">
        <v>99</v>
      </c>
      <c r="C15" s="13"/>
      <c r="D15" s="13">
        <v>21</v>
      </c>
      <c r="E15" s="13">
        <v>5</v>
      </c>
      <c r="F15" s="13">
        <v>63</v>
      </c>
      <c r="G15" s="13">
        <v>16</v>
      </c>
      <c r="H15" s="13"/>
      <c r="I15" s="13"/>
      <c r="J15" s="13"/>
      <c r="K15" s="28"/>
      <c r="L15" s="13"/>
      <c r="M15" s="20">
        <f>SUM(C15:L15)</f>
        <v>105</v>
      </c>
      <c r="N15" s="14">
        <f>M15/P15</f>
        <v>2.9535864978902954E-2</v>
      </c>
      <c r="O15" s="12"/>
      <c r="P15" s="15">
        <v>3555</v>
      </c>
      <c r="R15" s="17"/>
    </row>
    <row r="16" spans="1:20" s="15" customFormat="1" x14ac:dyDescent="0.25">
      <c r="A16" s="12" t="s">
        <v>25</v>
      </c>
      <c r="B16" s="24" t="s">
        <v>100</v>
      </c>
      <c r="C16" s="13"/>
      <c r="D16" s="13"/>
      <c r="E16" s="13"/>
      <c r="F16" s="13">
        <v>69</v>
      </c>
      <c r="G16" s="13"/>
      <c r="H16" s="13">
        <v>26</v>
      </c>
      <c r="I16" s="13"/>
      <c r="J16" s="13"/>
      <c r="K16" s="28"/>
      <c r="L16" s="13"/>
      <c r="M16" s="20">
        <f>SUM(C16:L16)</f>
        <v>95</v>
      </c>
      <c r="N16" s="14">
        <f>M16/P16</f>
        <v>2.6722925457102673E-2</v>
      </c>
      <c r="O16" s="12"/>
      <c r="P16" s="15">
        <v>3555</v>
      </c>
      <c r="R16" s="17"/>
    </row>
    <row r="17" spans="1:18" s="15" customFormat="1" x14ac:dyDescent="0.25">
      <c r="A17" s="12" t="s">
        <v>26</v>
      </c>
      <c r="B17" s="24" t="s">
        <v>101</v>
      </c>
      <c r="C17" s="13"/>
      <c r="D17" s="13"/>
      <c r="E17" s="13"/>
      <c r="F17" s="13">
        <v>12</v>
      </c>
      <c r="G17" s="13"/>
      <c r="H17" s="13"/>
      <c r="I17" s="13"/>
      <c r="J17" s="13"/>
      <c r="K17" s="28"/>
      <c r="L17" s="13"/>
      <c r="M17" s="20">
        <f>SUM(C17:L17)</f>
        <v>12</v>
      </c>
      <c r="N17" s="14">
        <f>M17/P17</f>
        <v>3.3755274261603376E-3</v>
      </c>
      <c r="O17" s="12"/>
      <c r="P17" s="15">
        <v>3555</v>
      </c>
      <c r="R17" s="17"/>
    </row>
    <row r="18" spans="1:18" s="15" customFormat="1" x14ac:dyDescent="0.25">
      <c r="A18" s="12" t="s">
        <v>27</v>
      </c>
      <c r="B18" s="24" t="s">
        <v>160</v>
      </c>
      <c r="C18" s="13"/>
      <c r="D18" s="13">
        <v>15</v>
      </c>
      <c r="E18" s="13"/>
      <c r="F18" s="13"/>
      <c r="G18" s="13"/>
      <c r="H18" s="13"/>
      <c r="I18" s="13"/>
      <c r="J18" s="13"/>
      <c r="K18" s="28"/>
      <c r="L18" s="13"/>
      <c r="M18" s="20">
        <f>SUM(C18:L18)</f>
        <v>15</v>
      </c>
      <c r="N18" s="14">
        <f>M18/P18</f>
        <v>4.2194092827004216E-3</v>
      </c>
      <c r="O18" s="12"/>
      <c r="P18" s="15">
        <v>3555</v>
      </c>
    </row>
    <row r="19" spans="1:18" s="15" customFormat="1" x14ac:dyDescent="0.25">
      <c r="A19" s="12" t="s">
        <v>28</v>
      </c>
      <c r="B19" s="24" t="s">
        <v>102</v>
      </c>
      <c r="C19" s="13">
        <v>24</v>
      </c>
      <c r="D19" s="13">
        <v>51</v>
      </c>
      <c r="E19" s="13"/>
      <c r="F19" s="13">
        <v>63</v>
      </c>
      <c r="G19" s="13">
        <v>6</v>
      </c>
      <c r="H19" s="13"/>
      <c r="I19" s="13">
        <v>12</v>
      </c>
      <c r="J19" s="13"/>
      <c r="K19" s="28"/>
      <c r="L19" s="13">
        <v>4</v>
      </c>
      <c r="M19" s="20">
        <f>SUM(C19:L19)</f>
        <v>160</v>
      </c>
      <c r="N19" s="14">
        <f>M19/P19</f>
        <v>4.5007032348804502E-2</v>
      </c>
      <c r="O19" s="12" t="s">
        <v>9</v>
      </c>
      <c r="P19" s="15">
        <v>3555</v>
      </c>
      <c r="Q19" s="16"/>
    </row>
    <row r="20" spans="1:18" s="15" customFormat="1" x14ac:dyDescent="0.25">
      <c r="A20" s="12" t="s">
        <v>29</v>
      </c>
      <c r="B20" s="24" t="s">
        <v>145</v>
      </c>
      <c r="C20" s="13"/>
      <c r="D20" s="13"/>
      <c r="E20" s="13"/>
      <c r="F20" s="13"/>
      <c r="G20" s="13"/>
      <c r="H20" s="13"/>
      <c r="I20" s="13"/>
      <c r="J20" s="13"/>
      <c r="K20" s="28"/>
      <c r="L20" s="13"/>
      <c r="M20" s="20">
        <f>SUM(C20:L20)</f>
        <v>0</v>
      </c>
      <c r="N20" s="14">
        <f>M20/P20</f>
        <v>0</v>
      </c>
      <c r="O20" s="12"/>
      <c r="P20" s="15">
        <v>3555</v>
      </c>
      <c r="R20" s="17"/>
    </row>
    <row r="21" spans="1:18" s="15" customFormat="1" x14ac:dyDescent="0.25">
      <c r="A21" s="12" t="s">
        <v>8</v>
      </c>
      <c r="B21" s="24" t="s">
        <v>103</v>
      </c>
      <c r="C21" s="13">
        <v>15</v>
      </c>
      <c r="D21" s="13">
        <v>15</v>
      </c>
      <c r="E21" s="13">
        <v>8</v>
      </c>
      <c r="F21" s="13">
        <v>24</v>
      </c>
      <c r="G21" s="13">
        <v>20</v>
      </c>
      <c r="H21" s="13">
        <v>5</v>
      </c>
      <c r="I21" s="13"/>
      <c r="J21" s="13"/>
      <c r="K21" s="28"/>
      <c r="L21" s="13"/>
      <c r="M21" s="20">
        <f>SUM(C21:L21)</f>
        <v>87</v>
      </c>
      <c r="N21" s="14">
        <f>M21/P21</f>
        <v>2.4472573839662448E-2</v>
      </c>
      <c r="O21" s="12"/>
      <c r="P21" s="15">
        <v>3555</v>
      </c>
      <c r="R21" s="17"/>
    </row>
    <row r="22" spans="1:18" s="15" customFormat="1" x14ac:dyDescent="0.25">
      <c r="A22" s="12" t="s">
        <v>30</v>
      </c>
      <c r="B22" s="24" t="s">
        <v>161</v>
      </c>
      <c r="C22" s="13"/>
      <c r="D22" s="13"/>
      <c r="E22" s="13"/>
      <c r="F22" s="13"/>
      <c r="G22" s="13">
        <v>6</v>
      </c>
      <c r="H22" s="13"/>
      <c r="I22" s="13"/>
      <c r="J22" s="13"/>
      <c r="K22" s="28"/>
      <c r="L22" s="13"/>
      <c r="M22" s="20">
        <f>SUM(C22:L22)</f>
        <v>6</v>
      </c>
      <c r="N22" s="14">
        <f>M22/P22</f>
        <v>1.6877637130801688E-3</v>
      </c>
      <c r="O22" s="12"/>
      <c r="P22" s="15">
        <v>3555</v>
      </c>
      <c r="R22" s="17"/>
    </row>
    <row r="23" spans="1:18" s="15" customFormat="1" x14ac:dyDescent="0.25">
      <c r="A23" s="12" t="s">
        <v>162</v>
      </c>
      <c r="B23" s="24" t="s">
        <v>163</v>
      </c>
      <c r="C23" s="13"/>
      <c r="D23" s="13"/>
      <c r="E23" s="13"/>
      <c r="F23" s="13">
        <v>24</v>
      </c>
      <c r="G23" s="13"/>
      <c r="H23" s="13"/>
      <c r="I23" s="13">
        <v>27</v>
      </c>
      <c r="J23" s="13"/>
      <c r="K23" s="28"/>
      <c r="L23" s="13"/>
      <c r="M23" s="20">
        <f>SUM(C23:L23)</f>
        <v>51</v>
      </c>
      <c r="N23" s="14">
        <f>M23/P23</f>
        <v>1.4345991561181435E-2</v>
      </c>
      <c r="O23" s="12"/>
      <c r="P23" s="15">
        <v>3555</v>
      </c>
      <c r="R23" s="17"/>
    </row>
    <row r="24" spans="1:18" s="15" customFormat="1" x14ac:dyDescent="0.25">
      <c r="A24" s="12" t="s">
        <v>31</v>
      </c>
      <c r="B24" s="24" t="s">
        <v>104</v>
      </c>
      <c r="C24" s="13"/>
      <c r="D24" s="13"/>
      <c r="E24" s="13"/>
      <c r="F24" s="13"/>
      <c r="G24" s="13"/>
      <c r="H24" s="13"/>
      <c r="I24" s="13">
        <v>24</v>
      </c>
      <c r="J24" s="13">
        <v>16</v>
      </c>
      <c r="K24" s="28"/>
      <c r="L24" s="13"/>
      <c r="M24" s="20">
        <f>SUM(C24:L24)</f>
        <v>40</v>
      </c>
      <c r="N24" s="14">
        <f>M24/P24</f>
        <v>1.1251758087201125E-2</v>
      </c>
      <c r="O24" s="12"/>
      <c r="P24" s="15">
        <v>3555</v>
      </c>
      <c r="R24" s="17"/>
    </row>
    <row r="25" spans="1:18" s="15" customFormat="1" x14ac:dyDescent="0.25">
      <c r="A25" s="12" t="s">
        <v>32</v>
      </c>
      <c r="B25" s="24" t="s">
        <v>105</v>
      </c>
      <c r="C25" s="13"/>
      <c r="D25" s="13"/>
      <c r="E25" s="13"/>
      <c r="F25" s="13"/>
      <c r="G25" s="13">
        <v>8</v>
      </c>
      <c r="H25" s="13">
        <v>11</v>
      </c>
      <c r="I25" s="13"/>
      <c r="J25" s="13"/>
      <c r="K25" s="28"/>
      <c r="L25" s="13"/>
      <c r="M25" s="20">
        <f>SUM(C25:L25)</f>
        <v>19</v>
      </c>
      <c r="N25" s="14">
        <f>M25/P25</f>
        <v>5.3445850914205341E-3</v>
      </c>
      <c r="O25" s="12"/>
      <c r="P25" s="15">
        <v>3555</v>
      </c>
      <c r="R25" s="17"/>
    </row>
    <row r="26" spans="1:18" s="15" customFormat="1" x14ac:dyDescent="0.25">
      <c r="A26" s="12" t="s">
        <v>33</v>
      </c>
      <c r="B26" s="24" t="s">
        <v>106</v>
      </c>
      <c r="C26" s="28">
        <v>30</v>
      </c>
      <c r="D26" s="28">
        <v>27</v>
      </c>
      <c r="E26" s="28"/>
      <c r="F26" s="28">
        <v>9</v>
      </c>
      <c r="G26" s="28"/>
      <c r="H26" s="28"/>
      <c r="I26" s="28"/>
      <c r="J26" s="28"/>
      <c r="K26" s="28"/>
      <c r="L26" s="28">
        <v>3</v>
      </c>
      <c r="M26" s="20">
        <f>SUM(C26:L26)</f>
        <v>69</v>
      </c>
      <c r="N26" s="14">
        <f>M26/P26</f>
        <v>1.9409282700421943E-2</v>
      </c>
      <c r="O26" s="12"/>
      <c r="P26" s="15">
        <v>3555</v>
      </c>
    </row>
    <row r="27" spans="1:18" s="15" customFormat="1" x14ac:dyDescent="0.25">
      <c r="A27" s="12" t="s">
        <v>0</v>
      </c>
      <c r="B27" s="24" t="s">
        <v>164</v>
      </c>
      <c r="C27" s="13"/>
      <c r="D27" s="13"/>
      <c r="E27" s="13"/>
      <c r="F27" s="13"/>
      <c r="G27" s="13"/>
      <c r="H27" s="13"/>
      <c r="I27" s="13">
        <v>9</v>
      </c>
      <c r="J27" s="13"/>
      <c r="K27" s="28"/>
      <c r="L27" s="13"/>
      <c r="M27" s="20">
        <f>SUM(C27:L27)</f>
        <v>9</v>
      </c>
      <c r="N27" s="14">
        <f>M27/P27</f>
        <v>2.5316455696202532E-3</v>
      </c>
      <c r="O27" s="12"/>
      <c r="P27" s="15">
        <v>3555</v>
      </c>
    </row>
    <row r="28" spans="1:18" s="15" customFormat="1" x14ac:dyDescent="0.25">
      <c r="A28" s="12" t="s">
        <v>34</v>
      </c>
      <c r="B28" s="24" t="s">
        <v>107</v>
      </c>
      <c r="C28" s="13"/>
      <c r="D28" s="13">
        <v>18</v>
      </c>
      <c r="E28" s="13"/>
      <c r="F28" s="13">
        <v>18</v>
      </c>
      <c r="G28" s="13"/>
      <c r="H28" s="13"/>
      <c r="I28" s="13">
        <v>93</v>
      </c>
      <c r="J28" s="13">
        <v>6</v>
      </c>
      <c r="K28" s="28"/>
      <c r="L28" s="13"/>
      <c r="M28" s="20">
        <f>SUM(C28:L28)</f>
        <v>135</v>
      </c>
      <c r="N28" s="14">
        <f>M28/P28</f>
        <v>3.7974683544303799E-2</v>
      </c>
      <c r="O28" s="12" t="s">
        <v>12</v>
      </c>
      <c r="P28" s="15">
        <v>3555</v>
      </c>
    </row>
    <row r="29" spans="1:18" s="15" customFormat="1" x14ac:dyDescent="0.25">
      <c r="A29" s="12" t="s">
        <v>35</v>
      </c>
      <c r="B29" s="24" t="s">
        <v>165</v>
      </c>
      <c r="C29" s="13"/>
      <c r="D29" s="13"/>
      <c r="E29" s="13"/>
      <c r="F29" s="13"/>
      <c r="G29" s="13"/>
      <c r="H29" s="13">
        <v>11</v>
      </c>
      <c r="I29" s="13"/>
      <c r="J29" s="13"/>
      <c r="K29" s="28"/>
      <c r="L29" s="13"/>
      <c r="M29" s="20">
        <f>SUM(C29:L29)</f>
        <v>11</v>
      </c>
      <c r="N29" s="14">
        <f>M29/P29</f>
        <v>3.0942334739803095E-3</v>
      </c>
      <c r="O29" s="12"/>
      <c r="P29" s="15">
        <v>3555</v>
      </c>
    </row>
    <row r="30" spans="1:18" s="15" customFormat="1" x14ac:dyDescent="0.25">
      <c r="A30" s="12" t="s">
        <v>36</v>
      </c>
      <c r="B30" s="24" t="s">
        <v>108</v>
      </c>
      <c r="C30" s="13">
        <v>9</v>
      </c>
      <c r="D30" s="13"/>
      <c r="E30" s="13"/>
      <c r="F30" s="13">
        <v>39</v>
      </c>
      <c r="G30" s="13"/>
      <c r="H30" s="13">
        <v>5</v>
      </c>
      <c r="I30" s="13"/>
      <c r="J30" s="13"/>
      <c r="K30" s="28"/>
      <c r="L30" s="13">
        <v>18</v>
      </c>
      <c r="M30" s="20">
        <f>SUM(C30:L30)</f>
        <v>71</v>
      </c>
      <c r="N30" s="14">
        <f>M30/P30</f>
        <v>1.9971870604781998E-2</v>
      </c>
      <c r="O30" s="12"/>
      <c r="P30" s="15">
        <v>3555</v>
      </c>
    </row>
    <row r="31" spans="1:18" s="15" customFormat="1" x14ac:dyDescent="0.25">
      <c r="A31" s="12" t="s">
        <v>37</v>
      </c>
      <c r="B31" s="24" t="s">
        <v>109</v>
      </c>
      <c r="C31" s="13">
        <v>30</v>
      </c>
      <c r="D31" s="13"/>
      <c r="E31" s="13"/>
      <c r="F31" s="13">
        <v>51</v>
      </c>
      <c r="G31" s="13"/>
      <c r="H31" s="13"/>
      <c r="I31" s="13"/>
      <c r="J31" s="13"/>
      <c r="K31" s="28"/>
      <c r="L31" s="13"/>
      <c r="M31" s="20">
        <f>SUM(C31:L31)</f>
        <v>81</v>
      </c>
      <c r="N31" s="14">
        <f>M31/P31</f>
        <v>2.2784810126582278E-2</v>
      </c>
      <c r="O31" s="12"/>
      <c r="P31" s="15">
        <v>3555</v>
      </c>
    </row>
    <row r="32" spans="1:18" s="15" customFormat="1" x14ac:dyDescent="0.25">
      <c r="A32" s="12" t="s">
        <v>38</v>
      </c>
      <c r="B32" s="24" t="s">
        <v>109</v>
      </c>
      <c r="C32" s="13"/>
      <c r="D32" s="13"/>
      <c r="E32" s="13"/>
      <c r="F32" s="13"/>
      <c r="G32" s="13"/>
      <c r="H32" s="13"/>
      <c r="I32" s="13"/>
      <c r="J32" s="13"/>
      <c r="K32" s="28"/>
      <c r="L32" s="13"/>
      <c r="M32" s="20">
        <f>SUM(C32:L32)</f>
        <v>0</v>
      </c>
      <c r="N32" s="14">
        <f>M32/P32</f>
        <v>0</v>
      </c>
      <c r="O32" s="12"/>
      <c r="P32" s="15">
        <v>3555</v>
      </c>
    </row>
    <row r="33" spans="1:16" s="15" customFormat="1" x14ac:dyDescent="0.25">
      <c r="A33" s="12" t="s">
        <v>39</v>
      </c>
      <c r="B33" s="24" t="s">
        <v>110</v>
      </c>
      <c r="C33" s="13"/>
      <c r="D33" s="13"/>
      <c r="E33" s="13"/>
      <c r="F33" s="13"/>
      <c r="G33" s="13"/>
      <c r="H33" s="13"/>
      <c r="I33" s="13">
        <v>21</v>
      </c>
      <c r="J33" s="13"/>
      <c r="K33" s="28"/>
      <c r="L33" s="13"/>
      <c r="M33" s="20">
        <f>SUM(C33:L33)</f>
        <v>21</v>
      </c>
      <c r="N33" s="14">
        <f>M33/P33</f>
        <v>5.9071729957805904E-3</v>
      </c>
      <c r="O33" s="12"/>
      <c r="P33" s="15">
        <v>3555</v>
      </c>
    </row>
    <row r="34" spans="1:16" s="15" customFormat="1" x14ac:dyDescent="0.25">
      <c r="A34" s="12" t="s">
        <v>40</v>
      </c>
      <c r="B34" s="24" t="s">
        <v>166</v>
      </c>
      <c r="C34" s="13"/>
      <c r="D34" s="13"/>
      <c r="E34" s="13"/>
      <c r="F34" s="13"/>
      <c r="G34" s="13"/>
      <c r="H34" s="13"/>
      <c r="I34" s="13"/>
      <c r="J34" s="13"/>
      <c r="K34" s="28"/>
      <c r="L34" s="13"/>
      <c r="M34" s="20">
        <f>SUM(C34:L34)</f>
        <v>0</v>
      </c>
      <c r="N34" s="14">
        <f>M34/P34</f>
        <v>0</v>
      </c>
      <c r="O34" s="12"/>
      <c r="P34" s="15">
        <v>3555</v>
      </c>
    </row>
    <row r="35" spans="1:16" s="15" customFormat="1" x14ac:dyDescent="0.25">
      <c r="A35" s="12" t="s">
        <v>41</v>
      </c>
      <c r="B35" s="24" t="s">
        <v>167</v>
      </c>
      <c r="C35" s="13"/>
      <c r="D35" s="13"/>
      <c r="E35" s="13"/>
      <c r="F35" s="13">
        <v>9</v>
      </c>
      <c r="G35" s="13"/>
      <c r="H35" s="13"/>
      <c r="I35" s="13"/>
      <c r="J35" s="13"/>
      <c r="K35" s="28"/>
      <c r="L35" s="13">
        <v>4</v>
      </c>
      <c r="M35" s="20">
        <f>SUM(C35:L35)</f>
        <v>13</v>
      </c>
      <c r="N35" s="14">
        <f>M35/P35</f>
        <v>3.6568213783403658E-3</v>
      </c>
      <c r="O35" s="12"/>
      <c r="P35" s="15">
        <v>3555</v>
      </c>
    </row>
    <row r="36" spans="1:16" s="15" customFormat="1" x14ac:dyDescent="0.25">
      <c r="A36" s="12" t="s">
        <v>5</v>
      </c>
      <c r="B36" s="24" t="s">
        <v>168</v>
      </c>
      <c r="C36" s="13"/>
      <c r="D36" s="13"/>
      <c r="E36" s="13"/>
      <c r="F36" s="13"/>
      <c r="G36" s="13"/>
      <c r="H36" s="13"/>
      <c r="I36" s="13"/>
      <c r="J36" s="13"/>
      <c r="K36" s="28"/>
      <c r="L36" s="13"/>
      <c r="M36" s="20">
        <f>SUM(C36:L36)</f>
        <v>0</v>
      </c>
      <c r="N36" s="14">
        <f>M36/P36</f>
        <v>0</v>
      </c>
      <c r="O36" s="12"/>
      <c r="P36" s="15">
        <v>3555</v>
      </c>
    </row>
    <row r="37" spans="1:16" x14ac:dyDescent="0.25">
      <c r="A37" s="12" t="s">
        <v>42</v>
      </c>
      <c r="B37" s="24" t="s">
        <v>169</v>
      </c>
      <c r="C37" s="13"/>
      <c r="D37" s="13"/>
      <c r="E37" s="13"/>
      <c r="F37" s="13"/>
      <c r="G37" s="13"/>
      <c r="H37" s="13"/>
      <c r="I37" s="13">
        <v>18</v>
      </c>
      <c r="J37" s="13"/>
      <c r="K37" s="28"/>
      <c r="L37" s="13"/>
      <c r="M37" s="20">
        <f>SUM(C37:L37)</f>
        <v>18</v>
      </c>
      <c r="N37" s="14">
        <f>M37/P37</f>
        <v>5.0632911392405064E-3</v>
      </c>
      <c r="O37" s="12"/>
      <c r="P37" s="15">
        <v>3555</v>
      </c>
    </row>
    <row r="38" spans="1:16" x14ac:dyDescent="0.25">
      <c r="A38" s="12" t="s">
        <v>43</v>
      </c>
      <c r="B38" s="24" t="s">
        <v>111</v>
      </c>
      <c r="C38" s="13"/>
      <c r="D38" s="13"/>
      <c r="E38" s="13"/>
      <c r="F38" s="13"/>
      <c r="G38" s="13"/>
      <c r="H38" s="13"/>
      <c r="I38" s="13"/>
      <c r="J38" s="13"/>
      <c r="K38" s="28"/>
      <c r="L38" s="13"/>
      <c r="M38" s="20">
        <f>SUM(C38:L38)</f>
        <v>0</v>
      </c>
      <c r="N38" s="14">
        <f>M38/P38</f>
        <v>0</v>
      </c>
      <c r="O38" s="12"/>
      <c r="P38" s="15">
        <v>3555</v>
      </c>
    </row>
    <row r="39" spans="1:16" x14ac:dyDescent="0.25">
      <c r="A39" s="12" t="s">
        <v>44</v>
      </c>
      <c r="B39" s="24" t="s">
        <v>170</v>
      </c>
      <c r="C39" s="13"/>
      <c r="D39" s="13"/>
      <c r="E39" s="13"/>
      <c r="F39" s="13"/>
      <c r="G39" s="13"/>
      <c r="H39" s="13"/>
      <c r="I39" s="13"/>
      <c r="J39" s="13"/>
      <c r="K39" s="28"/>
      <c r="L39" s="13">
        <v>62</v>
      </c>
      <c r="M39" s="20">
        <f>SUM(C39:L39)</f>
        <v>62</v>
      </c>
      <c r="N39" s="14">
        <f>M39/P39</f>
        <v>1.7440225035161745E-2</v>
      </c>
      <c r="O39" s="12"/>
      <c r="P39" s="15">
        <v>3555</v>
      </c>
    </row>
    <row r="40" spans="1:16" x14ac:dyDescent="0.25">
      <c r="A40" s="12" t="s">
        <v>45</v>
      </c>
      <c r="B40" s="24" t="s">
        <v>171</v>
      </c>
      <c r="C40" s="13"/>
      <c r="D40" s="13"/>
      <c r="E40" s="13"/>
      <c r="F40" s="13"/>
      <c r="G40" s="13"/>
      <c r="H40" s="13"/>
      <c r="I40" s="13"/>
      <c r="J40" s="13"/>
      <c r="K40" s="28"/>
      <c r="L40" s="13"/>
      <c r="M40" s="20">
        <f>SUM(C40:L40)</f>
        <v>0</v>
      </c>
      <c r="N40" s="14">
        <f>M40/P40</f>
        <v>0</v>
      </c>
      <c r="O40" s="12"/>
      <c r="P40" s="15">
        <v>3555</v>
      </c>
    </row>
    <row r="41" spans="1:16" x14ac:dyDescent="0.25">
      <c r="A41" s="12" t="s">
        <v>46</v>
      </c>
      <c r="B41" s="24" t="s">
        <v>172</v>
      </c>
      <c r="C41" s="13"/>
      <c r="D41" s="13"/>
      <c r="E41" s="13"/>
      <c r="F41" s="13"/>
      <c r="G41" s="13">
        <v>16</v>
      </c>
      <c r="H41" s="13">
        <v>24</v>
      </c>
      <c r="I41" s="13"/>
      <c r="J41" s="13"/>
      <c r="K41" s="28"/>
      <c r="L41" s="13"/>
      <c r="M41" s="20">
        <f>SUM(C41:L41)</f>
        <v>40</v>
      </c>
      <c r="N41" s="14">
        <f>M41/P41</f>
        <v>1.1251758087201125E-2</v>
      </c>
      <c r="O41" s="12"/>
      <c r="P41" s="15">
        <v>3555</v>
      </c>
    </row>
    <row r="42" spans="1:16" x14ac:dyDescent="0.25">
      <c r="A42" s="12" t="s">
        <v>47</v>
      </c>
      <c r="B42" s="24" t="s">
        <v>112</v>
      </c>
      <c r="C42" s="13">
        <v>9</v>
      </c>
      <c r="D42" s="13">
        <v>45</v>
      </c>
      <c r="E42" s="13">
        <v>9</v>
      </c>
      <c r="F42" s="13"/>
      <c r="G42" s="13"/>
      <c r="H42" s="13"/>
      <c r="I42" s="13"/>
      <c r="J42" s="13"/>
      <c r="K42" s="28"/>
      <c r="L42" s="13">
        <v>2</v>
      </c>
      <c r="M42" s="20">
        <f>SUM(C42:L42)</f>
        <v>65</v>
      </c>
      <c r="N42" s="14">
        <f>M42/P42</f>
        <v>1.8284106891701828E-2</v>
      </c>
      <c r="O42" s="12"/>
      <c r="P42" s="15">
        <v>3555</v>
      </c>
    </row>
    <row r="43" spans="1:16" x14ac:dyDescent="0.25">
      <c r="A43" s="12" t="s">
        <v>48</v>
      </c>
      <c r="B43" s="24" t="s">
        <v>173</v>
      </c>
      <c r="C43" s="13"/>
      <c r="D43" s="13">
        <v>33</v>
      </c>
      <c r="E43" s="13">
        <v>8</v>
      </c>
      <c r="F43" s="13"/>
      <c r="G43" s="13"/>
      <c r="H43" s="13"/>
      <c r="I43" s="13"/>
      <c r="J43" s="13"/>
      <c r="K43" s="28"/>
      <c r="L43" s="13"/>
      <c r="M43" s="20">
        <f>SUM(C43:L43)</f>
        <v>41</v>
      </c>
      <c r="N43" s="14">
        <f>M43/P43</f>
        <v>1.1533052039381153E-2</v>
      </c>
      <c r="O43" s="12"/>
      <c r="P43" s="15">
        <v>3555</v>
      </c>
    </row>
    <row r="44" spans="1:16" x14ac:dyDescent="0.25">
      <c r="A44" s="12" t="s">
        <v>49</v>
      </c>
      <c r="B44" s="24" t="s">
        <v>174</v>
      </c>
      <c r="C44" s="13"/>
      <c r="D44" s="13"/>
      <c r="E44" s="13"/>
      <c r="F44" s="13"/>
      <c r="G44" s="13"/>
      <c r="H44" s="13"/>
      <c r="I44" s="13"/>
      <c r="J44" s="13"/>
      <c r="K44" s="28"/>
      <c r="L44" s="13"/>
      <c r="M44" s="20">
        <f>SUM(C44:L44)</f>
        <v>0</v>
      </c>
      <c r="N44" s="14">
        <f>M44/P44</f>
        <v>0</v>
      </c>
      <c r="O44" s="12"/>
      <c r="P44" s="15">
        <v>3555</v>
      </c>
    </row>
    <row r="45" spans="1:16" x14ac:dyDescent="0.25">
      <c r="A45" s="12" t="s">
        <v>149</v>
      </c>
      <c r="B45" s="24" t="s">
        <v>175</v>
      </c>
      <c r="C45" s="13"/>
      <c r="D45" s="13"/>
      <c r="E45" s="13"/>
      <c r="F45" s="13"/>
      <c r="G45" s="13"/>
      <c r="H45" s="13"/>
      <c r="I45" s="13"/>
      <c r="J45" s="13">
        <v>6</v>
      </c>
      <c r="K45" s="28"/>
      <c r="L45" s="13"/>
      <c r="M45" s="20">
        <f>SUM(C45:L45)</f>
        <v>6</v>
      </c>
      <c r="N45" s="14">
        <f>M45/P45</f>
        <v>1.6877637130801688E-3</v>
      </c>
      <c r="O45" s="12"/>
      <c r="P45" s="15">
        <v>3555</v>
      </c>
    </row>
    <row r="46" spans="1:16" x14ac:dyDescent="0.25">
      <c r="A46" s="12" t="s">
        <v>50</v>
      </c>
      <c r="B46" s="24" t="s">
        <v>176</v>
      </c>
      <c r="C46" s="13"/>
      <c r="D46" s="13"/>
      <c r="E46" s="13"/>
      <c r="F46" s="13"/>
      <c r="G46" s="13"/>
      <c r="H46" s="13"/>
      <c r="I46" s="13">
        <v>12</v>
      </c>
      <c r="J46" s="13"/>
      <c r="K46" s="28"/>
      <c r="L46" s="13"/>
      <c r="M46" s="20">
        <f>SUM(C46:L46)</f>
        <v>12</v>
      </c>
      <c r="N46" s="14">
        <f>M46/P46</f>
        <v>3.3755274261603376E-3</v>
      </c>
      <c r="O46" s="12"/>
      <c r="P46" s="15">
        <v>3555</v>
      </c>
    </row>
    <row r="47" spans="1:16" x14ac:dyDescent="0.25">
      <c r="A47" s="12" t="s">
        <v>51</v>
      </c>
      <c r="B47" s="24" t="s">
        <v>113</v>
      </c>
      <c r="C47" s="13"/>
      <c r="D47" s="13"/>
      <c r="E47" s="13"/>
      <c r="F47" s="13"/>
      <c r="G47" s="13"/>
      <c r="H47" s="13"/>
      <c r="I47" s="13"/>
      <c r="J47" s="13"/>
      <c r="K47" s="28"/>
      <c r="L47" s="13"/>
      <c r="M47" s="20">
        <f>SUM(C47:L47)</f>
        <v>0</v>
      </c>
      <c r="N47" s="14">
        <f>M47/P47</f>
        <v>0</v>
      </c>
      <c r="O47" s="12"/>
      <c r="P47" s="15">
        <v>3555</v>
      </c>
    </row>
    <row r="48" spans="1:16" x14ac:dyDescent="0.25">
      <c r="A48" s="12" t="s">
        <v>7</v>
      </c>
      <c r="B48" s="24" t="s">
        <v>177</v>
      </c>
      <c r="C48" s="13"/>
      <c r="D48" s="13">
        <v>18</v>
      </c>
      <c r="E48" s="13">
        <v>3</v>
      </c>
      <c r="F48" s="13"/>
      <c r="G48" s="13">
        <v>14</v>
      </c>
      <c r="H48" s="13">
        <v>51</v>
      </c>
      <c r="I48" s="13"/>
      <c r="J48" s="13"/>
      <c r="K48" s="28"/>
      <c r="L48" s="13"/>
      <c r="M48" s="20">
        <f>SUM(C48:L48)</f>
        <v>86</v>
      </c>
      <c r="N48" s="14">
        <f>M48/P48</f>
        <v>2.419127988748242E-2</v>
      </c>
      <c r="O48" s="12"/>
      <c r="P48" s="15">
        <v>3555</v>
      </c>
    </row>
    <row r="49" spans="1:16" x14ac:dyDescent="0.25">
      <c r="A49" s="12" t="s">
        <v>52</v>
      </c>
      <c r="B49" s="24" t="s">
        <v>178</v>
      </c>
      <c r="C49" s="13"/>
      <c r="D49" s="13">
        <v>9</v>
      </c>
      <c r="E49" s="13"/>
      <c r="F49" s="13"/>
      <c r="G49" s="13"/>
      <c r="H49" s="13"/>
      <c r="I49" s="13">
        <v>12</v>
      </c>
      <c r="J49" s="13"/>
      <c r="K49" s="28"/>
      <c r="L49" s="13"/>
      <c r="M49" s="20">
        <f>SUM(C49:L49)</f>
        <v>21</v>
      </c>
      <c r="N49" s="14">
        <f>M49/P49</f>
        <v>5.9071729957805904E-3</v>
      </c>
      <c r="O49" s="12"/>
      <c r="P49" s="15">
        <v>3555</v>
      </c>
    </row>
    <row r="50" spans="1:16" x14ac:dyDescent="0.25">
      <c r="A50" s="12" t="s">
        <v>53</v>
      </c>
      <c r="B50" s="24" t="s">
        <v>114</v>
      </c>
      <c r="C50" s="13"/>
      <c r="D50" s="13"/>
      <c r="E50" s="13"/>
      <c r="F50" s="13">
        <v>30</v>
      </c>
      <c r="G50" s="13"/>
      <c r="H50" s="13">
        <v>57</v>
      </c>
      <c r="I50" s="13"/>
      <c r="J50" s="13"/>
      <c r="K50" s="28"/>
      <c r="L50" s="13"/>
      <c r="M50" s="20">
        <f>SUM(C50:L50)</f>
        <v>87</v>
      </c>
      <c r="N50" s="14">
        <f>M50/P50</f>
        <v>2.4472573839662448E-2</v>
      </c>
      <c r="O50" s="12"/>
      <c r="P50" s="15">
        <v>3555</v>
      </c>
    </row>
    <row r="51" spans="1:16" x14ac:dyDescent="0.25">
      <c r="A51" s="12" t="s">
        <v>54</v>
      </c>
      <c r="B51" s="24" t="s">
        <v>115</v>
      </c>
      <c r="C51" s="13"/>
      <c r="D51" s="13"/>
      <c r="E51" s="13"/>
      <c r="F51" s="13"/>
      <c r="G51" s="13"/>
      <c r="H51" s="13"/>
      <c r="I51" s="13"/>
      <c r="J51" s="13"/>
      <c r="K51" s="28"/>
      <c r="L51" s="13">
        <v>4</v>
      </c>
      <c r="M51" s="20">
        <f>SUM(C51:L51)</f>
        <v>4</v>
      </c>
      <c r="N51" s="14">
        <f>M51/P51</f>
        <v>1.1251758087201125E-3</v>
      </c>
      <c r="O51" s="12"/>
      <c r="P51" s="15">
        <v>3555</v>
      </c>
    </row>
    <row r="52" spans="1:16" x14ac:dyDescent="0.25">
      <c r="A52" s="12" t="s">
        <v>55</v>
      </c>
      <c r="B52" s="24" t="s">
        <v>179</v>
      </c>
      <c r="C52" s="13"/>
      <c r="D52" s="13"/>
      <c r="E52" s="13">
        <v>4</v>
      </c>
      <c r="F52" s="13"/>
      <c r="G52" s="13">
        <v>6</v>
      </c>
      <c r="H52" s="13">
        <v>13</v>
      </c>
      <c r="I52" s="13"/>
      <c r="J52" s="13"/>
      <c r="K52" s="28"/>
      <c r="L52" s="13"/>
      <c r="M52" s="20">
        <f>SUM(C52:L52)</f>
        <v>23</v>
      </c>
      <c r="N52" s="14">
        <f>M52/P52</f>
        <v>6.4697609001406467E-3</v>
      </c>
      <c r="O52" s="12"/>
      <c r="P52" s="15">
        <v>3555</v>
      </c>
    </row>
    <row r="53" spans="1:16" x14ac:dyDescent="0.25">
      <c r="A53" s="12" t="s">
        <v>56</v>
      </c>
      <c r="B53" s="24" t="s">
        <v>180</v>
      </c>
      <c r="C53" s="13">
        <v>24</v>
      </c>
      <c r="D53" s="13"/>
      <c r="E53" s="13"/>
      <c r="F53" s="13"/>
      <c r="G53" s="13"/>
      <c r="H53" s="13"/>
      <c r="I53" s="13"/>
      <c r="J53" s="13"/>
      <c r="K53" s="28"/>
      <c r="L53" s="13">
        <v>29</v>
      </c>
      <c r="M53" s="20">
        <f>SUM(C53:L53)</f>
        <v>53</v>
      </c>
      <c r="N53" s="14">
        <f>M53/P53</f>
        <v>1.4908579465541491E-2</v>
      </c>
      <c r="O53" s="12"/>
      <c r="P53" s="15">
        <v>3555</v>
      </c>
    </row>
    <row r="54" spans="1:16" x14ac:dyDescent="0.25">
      <c r="A54" s="12" t="s">
        <v>181</v>
      </c>
      <c r="B54" s="24" t="s">
        <v>182</v>
      </c>
      <c r="C54" s="13"/>
      <c r="D54" s="13"/>
      <c r="E54" s="13"/>
      <c r="F54" s="13">
        <v>21</v>
      </c>
      <c r="G54" s="13"/>
      <c r="H54" s="13"/>
      <c r="I54" s="13"/>
      <c r="J54" s="13"/>
      <c r="K54" s="28"/>
      <c r="L54" s="13"/>
      <c r="M54" s="20">
        <f>SUM(C54:L54)</f>
        <v>21</v>
      </c>
      <c r="N54" s="14">
        <f>M54/P54</f>
        <v>5.9071729957805904E-3</v>
      </c>
      <c r="O54" s="12"/>
      <c r="P54" s="15">
        <v>3555</v>
      </c>
    </row>
    <row r="55" spans="1:16" x14ac:dyDescent="0.25">
      <c r="A55" s="12" t="s">
        <v>58</v>
      </c>
      <c r="B55" s="24" t="s">
        <v>116</v>
      </c>
      <c r="C55" s="13"/>
      <c r="D55" s="13">
        <v>12</v>
      </c>
      <c r="E55" s="13"/>
      <c r="F55" s="13"/>
      <c r="G55" s="13">
        <v>14</v>
      </c>
      <c r="H55" s="13">
        <v>4</v>
      </c>
      <c r="I55" s="13"/>
      <c r="J55" s="13"/>
      <c r="K55" s="28"/>
      <c r="L55" s="13"/>
      <c r="M55" s="20">
        <f>SUM(C55:L55)</f>
        <v>30</v>
      </c>
      <c r="N55" s="14">
        <f>M55/P55</f>
        <v>8.4388185654008432E-3</v>
      </c>
      <c r="O55" s="12"/>
      <c r="P55" s="15">
        <v>3555</v>
      </c>
    </row>
    <row r="56" spans="1:16" x14ac:dyDescent="0.25">
      <c r="A56" s="12" t="s">
        <v>59</v>
      </c>
      <c r="B56" s="24" t="s">
        <v>183</v>
      </c>
      <c r="C56" s="13"/>
      <c r="D56" s="13"/>
      <c r="E56" s="13"/>
      <c r="F56" s="13"/>
      <c r="G56" s="13"/>
      <c r="H56" s="13"/>
      <c r="I56" s="13"/>
      <c r="J56" s="13">
        <v>18</v>
      </c>
      <c r="K56" s="28"/>
      <c r="L56" s="13"/>
      <c r="M56" s="20">
        <f>SUM(C56:L56)</f>
        <v>18</v>
      </c>
      <c r="N56" s="14">
        <f>M56/P56</f>
        <v>5.0632911392405064E-3</v>
      </c>
      <c r="O56" s="12"/>
      <c r="P56" s="15">
        <v>3555</v>
      </c>
    </row>
    <row r="57" spans="1:16" x14ac:dyDescent="0.25">
      <c r="A57" s="12" t="s">
        <v>60</v>
      </c>
      <c r="B57" s="24" t="s">
        <v>117</v>
      </c>
      <c r="C57" s="13">
        <v>33</v>
      </c>
      <c r="D57" s="13">
        <v>9</v>
      </c>
      <c r="E57" s="13">
        <v>4</v>
      </c>
      <c r="F57" s="13">
        <v>12</v>
      </c>
      <c r="G57" s="13">
        <v>24</v>
      </c>
      <c r="H57" s="13"/>
      <c r="I57" s="13"/>
      <c r="J57" s="13"/>
      <c r="K57" s="28"/>
      <c r="L57" s="13"/>
      <c r="M57" s="20">
        <f>SUM(C57:L57)</f>
        <v>82</v>
      </c>
      <c r="N57" s="14">
        <f>M57/P57</f>
        <v>2.3066104078762306E-2</v>
      </c>
      <c r="O57" s="12"/>
      <c r="P57" s="15">
        <v>3555</v>
      </c>
    </row>
    <row r="58" spans="1:16" x14ac:dyDescent="0.25">
      <c r="A58" s="12" t="s">
        <v>61</v>
      </c>
      <c r="B58" s="24" t="s">
        <v>118</v>
      </c>
      <c r="C58" s="13">
        <v>36</v>
      </c>
      <c r="D58" s="13"/>
      <c r="E58" s="13"/>
      <c r="F58" s="13">
        <v>87</v>
      </c>
      <c r="G58" s="13"/>
      <c r="H58" s="13">
        <v>21</v>
      </c>
      <c r="I58" s="13"/>
      <c r="J58" s="13"/>
      <c r="K58" s="28"/>
      <c r="L58" s="13"/>
      <c r="M58" s="20">
        <f>SUM(C58:L58)</f>
        <v>144</v>
      </c>
      <c r="N58" s="14">
        <f>M58/P58</f>
        <v>4.0506329113924051E-2</v>
      </c>
      <c r="O58" s="12" t="s">
        <v>10</v>
      </c>
      <c r="P58" s="15">
        <v>3555</v>
      </c>
    </row>
    <row r="59" spans="1:16" x14ac:dyDescent="0.25">
      <c r="A59" s="12" t="s">
        <v>62</v>
      </c>
      <c r="B59" s="24" t="s">
        <v>119</v>
      </c>
      <c r="C59" s="13"/>
      <c r="D59" s="13"/>
      <c r="E59" s="13"/>
      <c r="F59" s="13">
        <v>33</v>
      </c>
      <c r="G59" s="13">
        <v>6</v>
      </c>
      <c r="H59" s="13">
        <v>7</v>
      </c>
      <c r="I59" s="13"/>
      <c r="J59" s="13"/>
      <c r="K59" s="28"/>
      <c r="L59" s="13"/>
      <c r="M59" s="20">
        <f>SUM(C59:L59)</f>
        <v>46</v>
      </c>
      <c r="N59" s="14">
        <f>M59/P59</f>
        <v>1.2939521800281293E-2</v>
      </c>
      <c r="O59" s="12"/>
      <c r="P59" s="15">
        <v>3555</v>
      </c>
    </row>
    <row r="60" spans="1:16" x14ac:dyDescent="0.25">
      <c r="A60" s="12" t="s">
        <v>63</v>
      </c>
      <c r="B60" s="24" t="s">
        <v>184</v>
      </c>
      <c r="C60" s="13"/>
      <c r="D60" s="13">
        <v>15</v>
      </c>
      <c r="E60" s="13">
        <v>8</v>
      </c>
      <c r="F60" s="13"/>
      <c r="G60" s="13"/>
      <c r="H60" s="13"/>
      <c r="I60" s="13"/>
      <c r="J60" s="13"/>
      <c r="K60" s="28"/>
      <c r="L60" s="13"/>
      <c r="M60" s="20">
        <f>SUM(C60:L60)</f>
        <v>23</v>
      </c>
      <c r="N60" s="14">
        <f>M60/P60</f>
        <v>6.4697609001406467E-3</v>
      </c>
      <c r="O60" s="27"/>
      <c r="P60" s="15">
        <v>3555</v>
      </c>
    </row>
    <row r="61" spans="1:16" x14ac:dyDescent="0.25">
      <c r="A61" s="12" t="s">
        <v>64</v>
      </c>
      <c r="B61" s="24" t="s">
        <v>185</v>
      </c>
      <c r="C61" s="13"/>
      <c r="D61" s="13"/>
      <c r="E61" s="13"/>
      <c r="F61" s="13"/>
      <c r="G61" s="13"/>
      <c r="H61" s="13"/>
      <c r="I61" s="13"/>
      <c r="J61" s="13"/>
      <c r="K61" s="28"/>
      <c r="L61" s="13"/>
      <c r="M61" s="20">
        <f>SUM(C61:L61)</f>
        <v>0</v>
      </c>
      <c r="N61" s="14">
        <f>M61/P61</f>
        <v>0</v>
      </c>
      <c r="O61" s="12"/>
      <c r="P61" s="15">
        <v>3555</v>
      </c>
    </row>
    <row r="62" spans="1:16" x14ac:dyDescent="0.25">
      <c r="A62" s="12" t="s">
        <v>65</v>
      </c>
      <c r="B62" s="24" t="s">
        <v>120</v>
      </c>
      <c r="C62" s="13"/>
      <c r="D62" s="13"/>
      <c r="E62" s="13"/>
      <c r="F62" s="13">
        <v>81</v>
      </c>
      <c r="G62" s="13"/>
      <c r="H62" s="13">
        <v>11</v>
      </c>
      <c r="I62" s="13">
        <v>21</v>
      </c>
      <c r="J62" s="13"/>
      <c r="K62" s="28"/>
      <c r="L62" s="13">
        <v>26</v>
      </c>
      <c r="M62" s="20">
        <f>SUM(C62:L62)</f>
        <v>139</v>
      </c>
      <c r="N62" s="14">
        <f>M62/P62</f>
        <v>3.9099859353023909E-2</v>
      </c>
      <c r="O62" s="12" t="s">
        <v>11</v>
      </c>
      <c r="P62" s="15">
        <v>3555</v>
      </c>
    </row>
    <row r="63" spans="1:16" x14ac:dyDescent="0.25">
      <c r="A63" s="12" t="s">
        <v>66</v>
      </c>
      <c r="B63" s="24" t="s">
        <v>121</v>
      </c>
      <c r="C63" s="13"/>
      <c r="D63" s="13"/>
      <c r="E63" s="13"/>
      <c r="F63" s="13"/>
      <c r="G63" s="13">
        <v>6</v>
      </c>
      <c r="H63" s="13">
        <v>13</v>
      </c>
      <c r="I63" s="13"/>
      <c r="J63" s="13"/>
      <c r="K63" s="28"/>
      <c r="L63" s="13"/>
      <c r="M63" s="20">
        <f>SUM(C63:L63)</f>
        <v>19</v>
      </c>
      <c r="N63" s="14">
        <f>M63/P63</f>
        <v>5.3445850914205341E-3</v>
      </c>
      <c r="O63" s="12"/>
      <c r="P63" s="15">
        <v>3555</v>
      </c>
    </row>
    <row r="64" spans="1:16" x14ac:dyDescent="0.25">
      <c r="A64" s="12" t="s">
        <v>67</v>
      </c>
      <c r="B64" s="24" t="s">
        <v>186</v>
      </c>
      <c r="C64" s="13">
        <v>21</v>
      </c>
      <c r="D64" s="13">
        <v>12</v>
      </c>
      <c r="E64" s="13"/>
      <c r="F64" s="13">
        <v>18</v>
      </c>
      <c r="G64" s="13"/>
      <c r="H64" s="13"/>
      <c r="I64" s="13"/>
      <c r="J64" s="13"/>
      <c r="K64" s="28"/>
      <c r="L64" s="13"/>
      <c r="M64" s="20">
        <f>SUM(C64:L64)</f>
        <v>51</v>
      </c>
      <c r="N64" s="14">
        <f>M64/P64</f>
        <v>1.4345991561181435E-2</v>
      </c>
      <c r="O64" s="12"/>
      <c r="P64" s="15">
        <v>3555</v>
      </c>
    </row>
    <row r="65" spans="1:16" x14ac:dyDescent="0.25">
      <c r="A65" s="12" t="s">
        <v>68</v>
      </c>
      <c r="B65" s="24" t="s">
        <v>187</v>
      </c>
      <c r="C65" s="13"/>
      <c r="D65" s="13"/>
      <c r="E65" s="13"/>
      <c r="F65" s="13"/>
      <c r="G65" s="13"/>
      <c r="H65" s="13">
        <v>10</v>
      </c>
      <c r="I65" s="13"/>
      <c r="J65" s="13"/>
      <c r="K65" s="28"/>
      <c r="L65" s="13"/>
      <c r="M65" s="20">
        <f>SUM(C65:L65)</f>
        <v>10</v>
      </c>
      <c r="N65" s="14">
        <f>M65/P65</f>
        <v>2.8129395218002813E-3</v>
      </c>
      <c r="O65" s="12"/>
      <c r="P65" s="15">
        <v>3555</v>
      </c>
    </row>
    <row r="66" spans="1:16" x14ac:dyDescent="0.25">
      <c r="A66" s="12" t="s">
        <v>69</v>
      </c>
      <c r="B66" s="24" t="s">
        <v>188</v>
      </c>
      <c r="C66" s="13"/>
      <c r="D66" s="13"/>
      <c r="E66" s="13"/>
      <c r="F66" s="13"/>
      <c r="G66" s="13"/>
      <c r="H66" s="13"/>
      <c r="I66" s="13">
        <v>18</v>
      </c>
      <c r="J66" s="13"/>
      <c r="K66" s="28"/>
      <c r="L66" s="13"/>
      <c r="M66" s="20">
        <f>SUM(C66:L66)</f>
        <v>18</v>
      </c>
      <c r="N66" s="14">
        <f>M66/P66</f>
        <v>5.0632911392405064E-3</v>
      </c>
      <c r="O66" s="12"/>
      <c r="P66" s="15">
        <v>3555</v>
      </c>
    </row>
    <row r="67" spans="1:16" x14ac:dyDescent="0.25">
      <c r="A67" s="12" t="s">
        <v>70</v>
      </c>
      <c r="B67" s="24" t="s">
        <v>189</v>
      </c>
      <c r="C67" s="13"/>
      <c r="D67" s="13"/>
      <c r="E67" s="13">
        <v>5</v>
      </c>
      <c r="F67" s="13"/>
      <c r="G67" s="13"/>
      <c r="H67" s="13"/>
      <c r="I67" s="13"/>
      <c r="J67" s="13"/>
      <c r="K67" s="28"/>
      <c r="L67" s="13"/>
      <c r="M67" s="20">
        <f>SUM(C67:L67)</f>
        <v>5</v>
      </c>
      <c r="N67" s="14">
        <f>M67/P67</f>
        <v>1.4064697609001407E-3</v>
      </c>
      <c r="O67" s="12"/>
      <c r="P67" s="15">
        <v>3555</v>
      </c>
    </row>
    <row r="68" spans="1:16" x14ac:dyDescent="0.25">
      <c r="A68" s="12" t="s">
        <v>71</v>
      </c>
      <c r="B68" s="24" t="s">
        <v>122</v>
      </c>
      <c r="C68" s="13"/>
      <c r="D68" s="13">
        <v>12</v>
      </c>
      <c r="E68" s="13"/>
      <c r="F68" s="13">
        <v>9</v>
      </c>
      <c r="G68" s="13"/>
      <c r="H68" s="13"/>
      <c r="I68" s="13"/>
      <c r="J68" s="13"/>
      <c r="K68" s="28"/>
      <c r="L68" s="13">
        <v>39</v>
      </c>
      <c r="M68" s="20">
        <f>SUM(C68:L68)</f>
        <v>60</v>
      </c>
      <c r="N68" s="14">
        <f>M68/P68</f>
        <v>1.6877637130801686E-2</v>
      </c>
      <c r="O68" s="12"/>
      <c r="P68" s="15">
        <v>3555</v>
      </c>
    </row>
    <row r="69" spans="1:16" x14ac:dyDescent="0.25">
      <c r="A69" s="12" t="s">
        <v>72</v>
      </c>
      <c r="B69" s="24" t="s">
        <v>123</v>
      </c>
      <c r="C69" s="13">
        <v>33</v>
      </c>
      <c r="D69" s="13">
        <v>21</v>
      </c>
      <c r="E69" s="13">
        <v>7</v>
      </c>
      <c r="F69" s="13">
        <v>33</v>
      </c>
      <c r="G69" s="13"/>
      <c r="H69" s="13">
        <v>15</v>
      </c>
      <c r="I69" s="13"/>
      <c r="J69" s="13"/>
      <c r="K69" s="28">
        <v>6</v>
      </c>
      <c r="L69" s="13">
        <v>4</v>
      </c>
      <c r="M69" s="20">
        <f>SUM(C69:L69)</f>
        <v>119</v>
      </c>
      <c r="N69" s="14">
        <f>M69/P69</f>
        <v>3.3473980309423348E-2</v>
      </c>
      <c r="O69" s="12" t="s">
        <v>13</v>
      </c>
      <c r="P69" s="15">
        <v>3555</v>
      </c>
    </row>
    <row r="70" spans="1:16" x14ac:dyDescent="0.25">
      <c r="A70" s="12" t="s">
        <v>73</v>
      </c>
      <c r="B70" s="24" t="s">
        <v>190</v>
      </c>
      <c r="C70" s="13"/>
      <c r="D70" s="13"/>
      <c r="E70" s="13"/>
      <c r="F70" s="13"/>
      <c r="G70" s="13"/>
      <c r="H70" s="13"/>
      <c r="I70" s="13">
        <v>54</v>
      </c>
      <c r="J70" s="13"/>
      <c r="K70" s="28"/>
      <c r="L70" s="13"/>
      <c r="M70" s="20">
        <f>SUM(C70:L70)</f>
        <v>54</v>
      </c>
      <c r="N70" s="14">
        <f>M70/P70</f>
        <v>1.5189873417721518E-2</v>
      </c>
      <c r="O70" s="12"/>
      <c r="P70" s="15">
        <v>3555</v>
      </c>
    </row>
    <row r="71" spans="1:16" x14ac:dyDescent="0.25">
      <c r="A71" s="12" t="s">
        <v>74</v>
      </c>
      <c r="B71" s="24" t="s">
        <v>191</v>
      </c>
      <c r="C71" s="13"/>
      <c r="D71" s="13">
        <v>12</v>
      </c>
      <c r="E71" s="13">
        <v>23</v>
      </c>
      <c r="F71" s="13"/>
      <c r="G71" s="13">
        <v>16</v>
      </c>
      <c r="H71" s="13">
        <v>7</v>
      </c>
      <c r="I71" s="13"/>
      <c r="J71" s="13"/>
      <c r="K71" s="28"/>
      <c r="L71" s="13"/>
      <c r="M71" s="20">
        <f>SUM(C71:L71)</f>
        <v>58</v>
      </c>
      <c r="N71" s="14">
        <f>M71/P71</f>
        <v>1.6315049226441631E-2</v>
      </c>
      <c r="O71" s="12"/>
      <c r="P71" s="15">
        <v>3555</v>
      </c>
    </row>
    <row r="72" spans="1:16" x14ac:dyDescent="0.25">
      <c r="A72" s="12" t="s">
        <v>75</v>
      </c>
      <c r="B72" s="24" t="s">
        <v>192</v>
      </c>
      <c r="C72" s="13"/>
      <c r="D72" s="13"/>
      <c r="E72" s="13"/>
      <c r="F72" s="13"/>
      <c r="G72" s="13">
        <v>46</v>
      </c>
      <c r="H72" s="13">
        <v>28</v>
      </c>
      <c r="I72" s="13"/>
      <c r="J72" s="13"/>
      <c r="K72" s="28"/>
      <c r="L72" s="13"/>
      <c r="M72" s="20">
        <f>SUM(C72:L72)</f>
        <v>74</v>
      </c>
      <c r="N72" s="14">
        <f>M72/P72</f>
        <v>2.0815752461322081E-2</v>
      </c>
      <c r="O72" s="12"/>
      <c r="P72" s="15">
        <v>3555</v>
      </c>
    </row>
    <row r="73" spans="1:16" x14ac:dyDescent="0.25">
      <c r="A73" s="12" t="s">
        <v>76</v>
      </c>
      <c r="B73" s="24" t="s">
        <v>124</v>
      </c>
      <c r="C73" s="13">
        <v>54</v>
      </c>
      <c r="D73" s="13">
        <v>9</v>
      </c>
      <c r="E73" s="13"/>
      <c r="F73" s="13"/>
      <c r="G73" s="13">
        <v>18</v>
      </c>
      <c r="H73" s="13"/>
      <c r="I73" s="13"/>
      <c r="J73" s="13"/>
      <c r="K73" s="28"/>
      <c r="L73" s="13"/>
      <c r="M73" s="20">
        <f>SUM(C73:L73)</f>
        <v>81</v>
      </c>
      <c r="N73" s="14">
        <f>M73/P73</f>
        <v>2.2784810126582278E-2</v>
      </c>
      <c r="O73" s="12"/>
      <c r="P73" s="15">
        <v>3555</v>
      </c>
    </row>
    <row r="74" spans="1:16" x14ac:dyDescent="0.25">
      <c r="A74" s="12" t="s">
        <v>77</v>
      </c>
      <c r="B74" s="24" t="s">
        <v>193</v>
      </c>
      <c r="C74" s="13"/>
      <c r="D74" s="13">
        <v>21</v>
      </c>
      <c r="E74" s="13"/>
      <c r="F74" s="13"/>
      <c r="G74" s="13"/>
      <c r="H74" s="13"/>
      <c r="I74" s="13"/>
      <c r="J74" s="13"/>
      <c r="K74" s="28"/>
      <c r="L74" s="13"/>
      <c r="M74" s="20">
        <f>SUM(C74:L74)</f>
        <v>21</v>
      </c>
      <c r="N74" s="14">
        <f>M74/P74</f>
        <v>5.9071729957805904E-3</v>
      </c>
      <c r="O74" s="12"/>
      <c r="P74" s="15">
        <v>3555</v>
      </c>
    </row>
    <row r="75" spans="1:16" x14ac:dyDescent="0.25">
      <c r="A75" s="12" t="s">
        <v>209</v>
      </c>
      <c r="B75" s="24" t="s">
        <v>210</v>
      </c>
      <c r="C75" s="13"/>
      <c r="D75" s="13"/>
      <c r="E75" s="13"/>
      <c r="F75" s="13"/>
      <c r="G75" s="13"/>
      <c r="H75" s="13"/>
      <c r="I75" s="13">
        <v>33</v>
      </c>
      <c r="J75" s="13"/>
      <c r="K75" s="28"/>
      <c r="L75" s="13"/>
      <c r="M75" s="20">
        <f>SUM(C75:L75)</f>
        <v>33</v>
      </c>
      <c r="N75" s="14">
        <f>M75/P75</f>
        <v>9.282700421940928E-3</v>
      </c>
      <c r="O75" s="12"/>
      <c r="P75" s="15">
        <v>3555</v>
      </c>
    </row>
    <row r="76" spans="1:16" x14ac:dyDescent="0.25">
      <c r="A76" s="12" t="s">
        <v>78</v>
      </c>
      <c r="B76" s="24" t="s">
        <v>194</v>
      </c>
      <c r="C76" s="13"/>
      <c r="D76" s="13">
        <v>75</v>
      </c>
      <c r="E76" s="13"/>
      <c r="F76" s="13">
        <v>12</v>
      </c>
      <c r="G76" s="13"/>
      <c r="H76" s="13"/>
      <c r="I76" s="13"/>
      <c r="J76" s="13"/>
      <c r="K76" s="28"/>
      <c r="L76" s="13"/>
      <c r="M76" s="20">
        <f>SUM(C76:L76)</f>
        <v>87</v>
      </c>
      <c r="N76" s="14">
        <f>M76/P76</f>
        <v>2.4472573839662448E-2</v>
      </c>
      <c r="O76" s="12"/>
      <c r="P76" s="15">
        <v>3555</v>
      </c>
    </row>
    <row r="77" spans="1:16" x14ac:dyDescent="0.25">
      <c r="A77" s="12" t="s">
        <v>6</v>
      </c>
      <c r="B77" s="24" t="s">
        <v>125</v>
      </c>
      <c r="C77" s="13"/>
      <c r="D77" s="13">
        <v>81</v>
      </c>
      <c r="E77" s="13">
        <v>13</v>
      </c>
      <c r="F77" s="13"/>
      <c r="G77" s="13"/>
      <c r="H77" s="13"/>
      <c r="I77" s="13"/>
      <c r="J77" s="13"/>
      <c r="K77" s="28"/>
      <c r="L77" s="13"/>
      <c r="M77" s="20">
        <f>SUM(C77:L77)</f>
        <v>94</v>
      </c>
      <c r="N77" s="14">
        <f>M77/P77</f>
        <v>2.6441631504922646E-2</v>
      </c>
      <c r="O77" s="12"/>
      <c r="P77" s="15">
        <v>3555</v>
      </c>
    </row>
    <row r="78" spans="1:16" x14ac:dyDescent="0.25">
      <c r="A78" s="12" t="s">
        <v>79</v>
      </c>
      <c r="B78" s="24" t="s">
        <v>126</v>
      </c>
      <c r="C78" s="13">
        <v>24</v>
      </c>
      <c r="D78" s="13"/>
      <c r="E78" s="13">
        <v>4</v>
      </c>
      <c r="F78" s="13">
        <v>39</v>
      </c>
      <c r="G78" s="13"/>
      <c r="H78" s="13"/>
      <c r="I78" s="13">
        <v>15</v>
      </c>
      <c r="J78" s="13"/>
      <c r="K78" s="28"/>
      <c r="L78" s="13">
        <v>2</v>
      </c>
      <c r="M78" s="20">
        <f>SUM(C78:L78)</f>
        <v>84</v>
      </c>
      <c r="N78" s="14">
        <f>M78/P78</f>
        <v>2.3628691983122362E-2</v>
      </c>
      <c r="O78" s="12"/>
      <c r="P78" s="15">
        <v>3555</v>
      </c>
    </row>
    <row r="79" spans="1:16" x14ac:dyDescent="0.25">
      <c r="A79" s="12" t="s">
        <v>80</v>
      </c>
      <c r="B79" s="24" t="s">
        <v>127</v>
      </c>
      <c r="C79" s="13"/>
      <c r="D79" s="13"/>
      <c r="E79" s="13"/>
      <c r="F79" s="13">
        <v>57</v>
      </c>
      <c r="G79" s="13">
        <v>48</v>
      </c>
      <c r="H79" s="13">
        <v>11</v>
      </c>
      <c r="I79" s="13"/>
      <c r="J79" s="13"/>
      <c r="K79" s="28"/>
      <c r="L79" s="13"/>
      <c r="M79" s="20">
        <f>SUM(C79:L79)</f>
        <v>116</v>
      </c>
      <c r="N79" s="14">
        <f>M79/P79</f>
        <v>3.2630098452883262E-2</v>
      </c>
      <c r="O79" s="12"/>
      <c r="P79" s="15">
        <v>3555</v>
      </c>
    </row>
    <row r="80" spans="1:16" x14ac:dyDescent="0.25">
      <c r="A80" s="12" t="s">
        <v>81</v>
      </c>
      <c r="B80" s="24" t="s">
        <v>195</v>
      </c>
      <c r="C80" s="13"/>
      <c r="D80" s="13"/>
      <c r="E80" s="13"/>
      <c r="F80" s="13">
        <v>12</v>
      </c>
      <c r="G80" s="13"/>
      <c r="H80" s="13"/>
      <c r="I80" s="13"/>
      <c r="J80" s="13"/>
      <c r="K80" s="28"/>
      <c r="L80" s="13"/>
      <c r="M80" s="20">
        <f>SUM(C80:L80)</f>
        <v>12</v>
      </c>
      <c r="N80" s="14">
        <f>M80/P80</f>
        <v>3.3755274261603376E-3</v>
      </c>
      <c r="O80" s="12"/>
      <c r="P80" s="15">
        <v>3555</v>
      </c>
    </row>
    <row r="81" spans="1:16" x14ac:dyDescent="0.25">
      <c r="A81" s="12" t="s">
        <v>82</v>
      </c>
      <c r="B81" s="24" t="s">
        <v>128</v>
      </c>
      <c r="C81" s="13"/>
      <c r="D81" s="13"/>
      <c r="E81" s="13"/>
      <c r="F81" s="13"/>
      <c r="G81" s="13"/>
      <c r="H81" s="13"/>
      <c r="I81" s="13"/>
      <c r="J81" s="13"/>
      <c r="K81" s="28"/>
      <c r="L81" s="13"/>
      <c r="M81" s="20">
        <f>SUM(C81:L81)</f>
        <v>0</v>
      </c>
      <c r="N81" s="14">
        <f>M81/P81</f>
        <v>0</v>
      </c>
      <c r="O81" s="12"/>
      <c r="P81" s="15">
        <v>3555</v>
      </c>
    </row>
    <row r="82" spans="1:16" x14ac:dyDescent="0.25">
      <c r="A82" s="12" t="s">
        <v>83</v>
      </c>
      <c r="B82" s="24" t="s">
        <v>129</v>
      </c>
      <c r="C82" s="13">
        <v>12</v>
      </c>
      <c r="D82" s="13">
        <v>9</v>
      </c>
      <c r="E82" s="13"/>
      <c r="F82" s="13">
        <v>15</v>
      </c>
      <c r="G82" s="13"/>
      <c r="H82" s="13"/>
      <c r="I82" s="13"/>
      <c r="J82" s="13"/>
      <c r="K82" s="28"/>
      <c r="L82" s="13">
        <v>10</v>
      </c>
      <c r="M82" s="20">
        <f>SUM(C82:L82)</f>
        <v>46</v>
      </c>
      <c r="N82" s="14">
        <f>M82/P82</f>
        <v>1.2939521800281293E-2</v>
      </c>
      <c r="O82" s="12"/>
      <c r="P82" s="15">
        <v>3555</v>
      </c>
    </row>
    <row r="83" spans="1:16" x14ac:dyDescent="0.25">
      <c r="A83" s="12" t="s">
        <v>84</v>
      </c>
      <c r="B83" s="24" t="s">
        <v>196</v>
      </c>
      <c r="C83" s="13"/>
      <c r="D83" s="13"/>
      <c r="E83" s="13"/>
      <c r="F83" s="13"/>
      <c r="G83" s="13"/>
      <c r="H83" s="13"/>
      <c r="I83" s="13">
        <v>24</v>
      </c>
      <c r="J83" s="13">
        <v>16</v>
      </c>
      <c r="K83" s="28">
        <v>9</v>
      </c>
      <c r="L83" s="13"/>
      <c r="M83" s="20">
        <f>SUM(C83:L83)</f>
        <v>49</v>
      </c>
      <c r="N83" s="14">
        <f>M83/P83</f>
        <v>1.3783403656821378E-2</v>
      </c>
      <c r="O83" s="12"/>
      <c r="P83" s="15">
        <v>3555</v>
      </c>
    </row>
    <row r="84" spans="1:16" x14ac:dyDescent="0.25">
      <c r="A84" s="12" t="s">
        <v>85</v>
      </c>
      <c r="B84" s="24" t="s">
        <v>197</v>
      </c>
      <c r="C84" s="13"/>
      <c r="D84" s="13">
        <v>18</v>
      </c>
      <c r="E84" s="13"/>
      <c r="F84" s="13">
        <v>9</v>
      </c>
      <c r="G84" s="13"/>
      <c r="H84" s="13"/>
      <c r="I84" s="13"/>
      <c r="J84" s="13"/>
      <c r="K84" s="28"/>
      <c r="L84" s="13"/>
      <c r="M84" s="20">
        <f>SUM(C84:L84)</f>
        <v>27</v>
      </c>
      <c r="N84" s="14">
        <f>M84/P84</f>
        <v>7.5949367088607592E-3</v>
      </c>
      <c r="O84" s="12"/>
      <c r="P84" s="15">
        <v>3555</v>
      </c>
    </row>
    <row r="85" spans="1:16" x14ac:dyDescent="0.25">
      <c r="A85" s="12" t="s">
        <v>198</v>
      </c>
      <c r="B85" s="24" t="s">
        <v>199</v>
      </c>
      <c r="C85" s="13"/>
      <c r="D85" s="13"/>
      <c r="E85" s="13"/>
      <c r="F85" s="13"/>
      <c r="G85" s="13"/>
      <c r="H85" s="13"/>
      <c r="I85" s="13"/>
      <c r="J85" s="13"/>
      <c r="K85" s="28"/>
      <c r="L85" s="13"/>
      <c r="M85" s="20">
        <f>SUM(C85:L85)</f>
        <v>0</v>
      </c>
      <c r="N85" s="14">
        <f>M85/P85</f>
        <v>0</v>
      </c>
      <c r="O85" s="12"/>
      <c r="P85" s="15">
        <v>3555</v>
      </c>
    </row>
    <row r="86" spans="1:16" x14ac:dyDescent="0.25">
      <c r="A86" s="12" t="s">
        <v>87</v>
      </c>
      <c r="B86" s="24" t="s">
        <v>200</v>
      </c>
      <c r="C86" s="13"/>
      <c r="D86" s="13"/>
      <c r="E86" s="13"/>
      <c r="F86" s="13"/>
      <c r="G86" s="13"/>
      <c r="H86" s="13"/>
      <c r="I86" s="13">
        <v>9</v>
      </c>
      <c r="J86" s="13"/>
      <c r="K86" s="28"/>
      <c r="L86" s="13"/>
      <c r="M86" s="20">
        <f>SUM(C86:L86)</f>
        <v>9</v>
      </c>
      <c r="N86" s="14">
        <f>M86/P86</f>
        <v>2.5316455696202532E-3</v>
      </c>
      <c r="O86" s="12"/>
      <c r="P86" s="15">
        <v>3555</v>
      </c>
    </row>
    <row r="87" spans="1:16" x14ac:dyDescent="0.25">
      <c r="A87" s="12" t="s">
        <v>88</v>
      </c>
      <c r="B87" s="24" t="s">
        <v>130</v>
      </c>
      <c r="C87" s="13"/>
      <c r="D87" s="13">
        <v>54</v>
      </c>
      <c r="E87" s="13">
        <v>4</v>
      </c>
      <c r="F87" s="13"/>
      <c r="G87" s="13"/>
      <c r="H87" s="13"/>
      <c r="I87" s="13"/>
      <c r="J87" s="13"/>
      <c r="K87" s="28"/>
      <c r="L87" s="13"/>
      <c r="M87" s="20">
        <f>SUM(C87:L87)</f>
        <v>58</v>
      </c>
      <c r="N87" s="14">
        <f>M87/P87</f>
        <v>1.6315049226441631E-2</v>
      </c>
      <c r="O87" s="12"/>
      <c r="P87" s="15">
        <v>3555</v>
      </c>
    </row>
    <row r="88" spans="1:16" x14ac:dyDescent="0.25">
      <c r="A88" s="12" t="s">
        <v>89</v>
      </c>
      <c r="B88" s="24" t="s">
        <v>201</v>
      </c>
      <c r="C88" s="13"/>
      <c r="D88" s="13"/>
      <c r="E88" s="13"/>
      <c r="F88" s="13"/>
      <c r="G88" s="13"/>
      <c r="H88" s="13"/>
      <c r="I88" s="13"/>
      <c r="J88" s="13"/>
      <c r="K88" s="28"/>
      <c r="L88" s="13"/>
      <c r="M88" s="20">
        <f>SUM(C88:L88)</f>
        <v>0</v>
      </c>
      <c r="N88" s="14">
        <f>M88/P88</f>
        <v>0</v>
      </c>
      <c r="O88" s="12"/>
      <c r="P88" s="15">
        <v>3555</v>
      </c>
    </row>
    <row r="89" spans="1:16" x14ac:dyDescent="0.25">
      <c r="A89" s="12" t="s">
        <v>90</v>
      </c>
      <c r="B89" s="24" t="s">
        <v>202</v>
      </c>
      <c r="C89" s="13"/>
      <c r="D89" s="13"/>
      <c r="E89" s="13"/>
      <c r="F89" s="13"/>
      <c r="G89" s="13"/>
      <c r="H89" s="13"/>
      <c r="I89" s="13"/>
      <c r="J89" s="13"/>
      <c r="K89" s="28"/>
      <c r="L89" s="13"/>
      <c r="M89" s="20">
        <f>SUM(C89:L89)</f>
        <v>0</v>
      </c>
      <c r="N89" s="14">
        <f>M89/P89</f>
        <v>0</v>
      </c>
      <c r="O89" s="12"/>
      <c r="P89" s="15">
        <v>3555</v>
      </c>
    </row>
    <row r="90" spans="1:16" x14ac:dyDescent="0.25">
      <c r="A90" s="12" t="s">
        <v>213</v>
      </c>
      <c r="B90" s="24" t="s">
        <v>212</v>
      </c>
      <c r="C90" s="13"/>
      <c r="D90" s="13"/>
      <c r="E90" s="13"/>
      <c r="F90" s="13"/>
      <c r="G90" s="13"/>
      <c r="H90" s="13"/>
      <c r="I90" s="13"/>
      <c r="J90" s="13"/>
      <c r="K90" s="28"/>
      <c r="L90" s="13">
        <v>4</v>
      </c>
      <c r="M90" s="20">
        <f>SUM(C90:L90)</f>
        <v>4</v>
      </c>
      <c r="N90" s="14">
        <f>M90/P90</f>
        <v>1.1251758087201125E-3</v>
      </c>
      <c r="O90" s="12"/>
      <c r="P90" s="15">
        <v>3555</v>
      </c>
    </row>
    <row r="91" spans="1:16" x14ac:dyDescent="0.25">
      <c r="A91" s="12" t="s">
        <v>91</v>
      </c>
      <c r="B91" s="24" t="s">
        <v>131</v>
      </c>
      <c r="C91" s="13"/>
      <c r="D91" s="13"/>
      <c r="E91" s="13"/>
      <c r="F91" s="13"/>
      <c r="G91" s="13">
        <v>6</v>
      </c>
      <c r="H91" s="13"/>
      <c r="I91" s="13"/>
      <c r="J91" s="13"/>
      <c r="K91" s="28"/>
      <c r="L91" s="13"/>
      <c r="M91" s="20">
        <f>SUM(C91:L91)</f>
        <v>6</v>
      </c>
      <c r="N91" s="14">
        <f>M91/P91</f>
        <v>1.6877637130801688E-3</v>
      </c>
      <c r="O91" s="12"/>
      <c r="P91" s="15">
        <v>3555</v>
      </c>
    </row>
    <row r="92" spans="1:16" x14ac:dyDescent="0.25">
      <c r="A92" s="12" t="s">
        <v>92</v>
      </c>
      <c r="B92" s="24" t="s">
        <v>132</v>
      </c>
      <c r="C92" s="13"/>
      <c r="D92" s="13"/>
      <c r="E92" s="13"/>
      <c r="F92" s="13">
        <v>12</v>
      </c>
      <c r="G92" s="13"/>
      <c r="H92" s="13"/>
      <c r="I92" s="13"/>
      <c r="J92" s="13"/>
      <c r="K92" s="28"/>
      <c r="L92" s="13"/>
      <c r="M92" s="20">
        <f>SUM(C92:L92)</f>
        <v>12</v>
      </c>
      <c r="N92" s="14">
        <f>M92/P92</f>
        <v>3.3755274261603376E-3</v>
      </c>
      <c r="O92" s="12"/>
      <c r="P92" s="15">
        <v>3555</v>
      </c>
    </row>
    <row r="93" spans="1:16" x14ac:dyDescent="0.25">
      <c r="A93" s="12" t="s">
        <v>94</v>
      </c>
      <c r="B93" s="24" t="s">
        <v>203</v>
      </c>
      <c r="C93" s="13">
        <v>15</v>
      </c>
      <c r="D93" s="13"/>
      <c r="E93" s="13"/>
      <c r="F93" s="13"/>
      <c r="G93" s="13"/>
      <c r="H93" s="13"/>
      <c r="I93" s="13"/>
      <c r="J93" s="13"/>
      <c r="K93" s="28"/>
      <c r="L93" s="13"/>
      <c r="M93" s="20">
        <f>SUM(C93:L93)</f>
        <v>15</v>
      </c>
      <c r="N93" s="14">
        <f>M93/P93</f>
        <v>4.2194092827004216E-3</v>
      </c>
      <c r="O93" s="12"/>
      <c r="P93" s="15">
        <v>3555</v>
      </c>
    </row>
    <row r="94" spans="1:16" x14ac:dyDescent="0.25">
      <c r="A94" s="12" t="s">
        <v>93</v>
      </c>
      <c r="B94" s="24" t="s">
        <v>203</v>
      </c>
      <c r="C94" s="13">
        <v>12</v>
      </c>
      <c r="D94" s="13"/>
      <c r="E94" s="13"/>
      <c r="F94" s="13"/>
      <c r="G94" s="13"/>
      <c r="H94" s="13"/>
      <c r="I94" s="13"/>
      <c r="J94" s="13"/>
      <c r="K94" s="28"/>
      <c r="L94" s="13"/>
      <c r="M94" s="20">
        <f>SUM(C94:L94)</f>
        <v>12</v>
      </c>
      <c r="N94" s="14">
        <f>M94/P94</f>
        <v>3.3755274261603376E-3</v>
      </c>
      <c r="O94" s="12"/>
      <c r="P94" s="15">
        <v>3555</v>
      </c>
    </row>
    <row r="95" spans="1:16" x14ac:dyDescent="0.25">
      <c r="A95" s="12" t="s">
        <v>95</v>
      </c>
      <c r="B95" s="24" t="s">
        <v>204</v>
      </c>
      <c r="C95" s="13"/>
      <c r="D95" s="13"/>
      <c r="E95" s="13"/>
      <c r="F95" s="13"/>
      <c r="G95" s="13"/>
      <c r="H95" s="13"/>
      <c r="I95" s="13"/>
      <c r="J95" s="13"/>
      <c r="K95" s="28"/>
      <c r="L95" s="13">
        <v>17</v>
      </c>
      <c r="M95" s="20">
        <f>SUM(C95:L95)</f>
        <v>17</v>
      </c>
      <c r="N95" s="14">
        <f>M95/P95</f>
        <v>4.7819971870604779E-3</v>
      </c>
      <c r="O95" s="12"/>
      <c r="P95" s="15">
        <v>3555</v>
      </c>
    </row>
    <row r="96" spans="1:16" x14ac:dyDescent="0.25">
      <c r="A96" s="12" t="s">
        <v>86</v>
      </c>
      <c r="B96" s="24" t="s">
        <v>133</v>
      </c>
      <c r="C96" s="13"/>
      <c r="D96" s="13"/>
      <c r="E96" s="13"/>
      <c r="F96" s="13"/>
      <c r="G96" s="13">
        <v>8</v>
      </c>
      <c r="H96" s="13"/>
      <c r="I96" s="13"/>
      <c r="J96" s="13"/>
      <c r="K96" s="28"/>
      <c r="L96" s="13"/>
      <c r="M96" s="20">
        <f>SUM(C96:L96)</f>
        <v>8</v>
      </c>
      <c r="N96" s="14">
        <f>M96/P96</f>
        <v>2.2503516174402251E-3</v>
      </c>
      <c r="O96" s="12"/>
      <c r="P96" s="15">
        <v>3555</v>
      </c>
    </row>
    <row r="97" spans="1:16" x14ac:dyDescent="0.25">
      <c r="A97" s="12" t="s">
        <v>57</v>
      </c>
      <c r="B97" s="24" t="s">
        <v>205</v>
      </c>
      <c r="C97" s="13">
        <v>9</v>
      </c>
      <c r="D97" s="13"/>
      <c r="E97" s="13">
        <v>20</v>
      </c>
      <c r="F97" s="13"/>
      <c r="G97" s="13"/>
      <c r="H97" s="13"/>
      <c r="I97" s="13"/>
      <c r="J97" s="13"/>
      <c r="K97" s="28"/>
      <c r="L97" s="13"/>
      <c r="M97" s="20">
        <f>SUM(C97:L97)</f>
        <v>29</v>
      </c>
      <c r="N97" s="14">
        <f>M97/P97</f>
        <v>8.1575246132208155E-3</v>
      </c>
      <c r="O97" s="12"/>
      <c r="P97" s="15">
        <v>3555</v>
      </c>
    </row>
    <row r="98" spans="1:16" x14ac:dyDescent="0.25">
      <c r="A98" s="3"/>
      <c r="B98" s="22" t="s">
        <v>135</v>
      </c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0">
        <f>SUM(M4:M97)</f>
        <v>3555</v>
      </c>
      <c r="N98" s="4"/>
      <c r="O98" s="3"/>
    </row>
    <row r="99" spans="1:16" x14ac:dyDescent="0.25">
      <c r="B99" s="25" t="s">
        <v>150</v>
      </c>
    </row>
  </sheetData>
  <sortState ref="A4:O97">
    <sortCondition ref="B4:B97"/>
  </sortState>
  <mergeCells count="2">
    <mergeCell ref="A1:O1"/>
    <mergeCell ref="A3:B3"/>
  </mergeCells>
  <pageMargins left="0.5" right="0.5" top="0.5" bottom="0.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workbookViewId="0">
      <selection activeCell="A4" sqref="A4:F97"/>
    </sheetView>
  </sheetViews>
  <sheetFormatPr defaultColWidth="8.77734375" defaultRowHeight="13.2" x14ac:dyDescent="0.25"/>
  <cols>
    <col min="1" max="1" width="3.44140625" bestFit="1" customWidth="1"/>
    <col min="2" max="2" width="18.6640625" customWidth="1"/>
    <col min="3" max="3" width="9.109375" style="1" customWidth="1"/>
    <col min="4" max="4" width="7.6640625" style="1" customWidth="1"/>
    <col min="5" max="5" width="8.6640625" style="21" customWidth="1"/>
    <col min="6" max="6" width="7.109375" bestFit="1" customWidth="1"/>
    <col min="8" max="8" width="5.44140625" customWidth="1"/>
  </cols>
  <sheetData>
    <row r="1" spans="1:11" ht="22.8" x14ac:dyDescent="0.4">
      <c r="A1" s="33" t="s">
        <v>207</v>
      </c>
      <c r="B1" s="33"/>
      <c r="C1" s="33"/>
      <c r="D1" s="33"/>
      <c r="E1" s="33"/>
      <c r="F1" s="33"/>
    </row>
    <row r="3" spans="1:11" s="2" customFormat="1" x14ac:dyDescent="0.25">
      <c r="A3" s="31" t="s">
        <v>4</v>
      </c>
      <c r="B3" s="32"/>
      <c r="C3" s="11" t="s">
        <v>147</v>
      </c>
      <c r="D3" s="11" t="s">
        <v>146</v>
      </c>
      <c r="E3" s="19" t="s">
        <v>148</v>
      </c>
      <c r="F3" s="11" t="s">
        <v>1</v>
      </c>
      <c r="H3" s="7"/>
      <c r="I3"/>
      <c r="J3"/>
      <c r="K3"/>
    </row>
    <row r="4" spans="1:11" s="15" customFormat="1" x14ac:dyDescent="0.25">
      <c r="A4" s="3" t="s">
        <v>14</v>
      </c>
      <c r="B4" s="18" t="s">
        <v>96</v>
      </c>
      <c r="C4" s="14">
        <v>0</v>
      </c>
      <c r="D4" s="14">
        <v>1.209563994374121E-2</v>
      </c>
      <c r="E4" s="14">
        <f>SUM(C4:D4)</f>
        <v>1.209563994374121E-2</v>
      </c>
      <c r="F4" s="12"/>
    </row>
    <row r="5" spans="1:11" s="15" customFormat="1" x14ac:dyDescent="0.25">
      <c r="A5" s="3" t="s">
        <v>15</v>
      </c>
      <c r="B5" s="18" t="s">
        <v>152</v>
      </c>
      <c r="C5" s="14">
        <v>0</v>
      </c>
      <c r="D5" s="14">
        <v>2.5316455696202532E-3</v>
      </c>
      <c r="E5" s="14">
        <f>SUM(C5:D5)</f>
        <v>2.5316455696202532E-3</v>
      </c>
      <c r="F5" s="12"/>
    </row>
    <row r="6" spans="1:11" s="15" customFormat="1" x14ac:dyDescent="0.25">
      <c r="A6" s="3" t="s">
        <v>16</v>
      </c>
      <c r="B6" s="18" t="s">
        <v>153</v>
      </c>
      <c r="C6" s="14">
        <v>0</v>
      </c>
      <c r="D6" s="14">
        <v>2.5316455696202532E-3</v>
      </c>
      <c r="E6" s="14">
        <f>SUM(C6:D6)</f>
        <v>2.5316455696202532E-3</v>
      </c>
      <c r="F6" s="12"/>
    </row>
    <row r="7" spans="1:11" s="15" customFormat="1" x14ac:dyDescent="0.25">
      <c r="A7" s="12" t="s">
        <v>17</v>
      </c>
      <c r="B7" s="24" t="s">
        <v>154</v>
      </c>
      <c r="C7" s="14">
        <v>0</v>
      </c>
      <c r="D7" s="14">
        <v>2.8129395218002813E-3</v>
      </c>
      <c r="E7" s="14">
        <f>SUM(C7:D7)</f>
        <v>2.8129395218002813E-3</v>
      </c>
      <c r="F7" s="12"/>
    </row>
    <row r="8" spans="1:11" s="15" customFormat="1" x14ac:dyDescent="0.25">
      <c r="A8" s="12" t="s">
        <v>3</v>
      </c>
      <c r="B8" s="24" t="s">
        <v>155</v>
      </c>
      <c r="C8" s="14">
        <v>0</v>
      </c>
      <c r="D8" s="14">
        <v>1.1251758087201125E-3</v>
      </c>
      <c r="E8" s="14">
        <f>SUM(C8:D8)</f>
        <v>1.1251758087201125E-3</v>
      </c>
      <c r="F8" s="12"/>
    </row>
    <row r="9" spans="1:11" s="15" customFormat="1" x14ac:dyDescent="0.25">
      <c r="A9" s="12" t="s">
        <v>18</v>
      </c>
      <c r="B9" s="24" t="s">
        <v>156</v>
      </c>
      <c r="C9" s="14">
        <v>0.14634146341463414</v>
      </c>
      <c r="D9" s="14">
        <v>2.8691983122362871E-2</v>
      </c>
      <c r="E9" s="14">
        <f>SUM(C9:D9)</f>
        <v>0.17503344653699701</v>
      </c>
      <c r="F9" s="12" t="s">
        <v>10</v>
      </c>
    </row>
    <row r="10" spans="1:11" s="15" customFormat="1" x14ac:dyDescent="0.25">
      <c r="A10" s="12" t="s">
        <v>19</v>
      </c>
      <c r="B10" s="24" t="s">
        <v>97</v>
      </c>
      <c r="C10" s="14">
        <v>5.1347881899871627E-3</v>
      </c>
      <c r="D10" s="14">
        <v>4.5007032348804502E-3</v>
      </c>
      <c r="E10" s="14">
        <f>SUM(C10:D10)</f>
        <v>9.6354914248676128E-3</v>
      </c>
      <c r="F10" s="12"/>
      <c r="H10" s="16"/>
    </row>
    <row r="11" spans="1:11" s="15" customFormat="1" x14ac:dyDescent="0.25">
      <c r="A11" s="12" t="s">
        <v>20</v>
      </c>
      <c r="B11" s="24" t="s">
        <v>157</v>
      </c>
      <c r="C11" s="14">
        <v>0</v>
      </c>
      <c r="D11" s="14">
        <v>3.6568213783403658E-3</v>
      </c>
      <c r="E11" s="14">
        <f>SUM(C11:D11)</f>
        <v>3.6568213783403658E-3</v>
      </c>
      <c r="F11" s="12"/>
      <c r="I11" s="17"/>
    </row>
    <row r="12" spans="1:11" s="15" customFormat="1" x14ac:dyDescent="0.25">
      <c r="A12" s="12" t="s">
        <v>21</v>
      </c>
      <c r="B12" s="24" t="s">
        <v>98</v>
      </c>
      <c r="C12" s="14">
        <v>0</v>
      </c>
      <c r="D12" s="14">
        <v>6.7510548523206752E-3</v>
      </c>
      <c r="E12" s="14">
        <f>SUM(C12:D12)</f>
        <v>6.7510548523206752E-3</v>
      </c>
      <c r="F12" s="12"/>
      <c r="I12" s="17"/>
    </row>
    <row r="13" spans="1:11" s="15" customFormat="1" x14ac:dyDescent="0.25">
      <c r="A13" s="12" t="s">
        <v>22</v>
      </c>
      <c r="B13" s="24" t="s">
        <v>158</v>
      </c>
      <c r="C13" s="14">
        <v>0</v>
      </c>
      <c r="D13" s="14">
        <v>0</v>
      </c>
      <c r="E13" s="14">
        <f>SUM(C13:D13)</f>
        <v>0</v>
      </c>
      <c r="F13" s="12"/>
      <c r="I13" s="17"/>
    </row>
    <row r="14" spans="1:11" s="15" customFormat="1" x14ac:dyDescent="0.25">
      <c r="A14" s="12" t="s">
        <v>23</v>
      </c>
      <c r="B14" s="24" t="s">
        <v>159</v>
      </c>
      <c r="C14" s="14">
        <v>0</v>
      </c>
      <c r="D14" s="14">
        <v>4.5007032348804502E-3</v>
      </c>
      <c r="E14" s="14">
        <f>SUM(C14:D14)</f>
        <v>4.5007032348804502E-3</v>
      </c>
      <c r="F14" s="12"/>
    </row>
    <row r="15" spans="1:11" s="15" customFormat="1" x14ac:dyDescent="0.25">
      <c r="A15" s="12" t="s">
        <v>24</v>
      </c>
      <c r="B15" s="24" t="s">
        <v>99</v>
      </c>
      <c r="C15" s="14">
        <v>6.4184852374839542E-3</v>
      </c>
      <c r="D15" s="14">
        <v>2.9535864978902954E-2</v>
      </c>
      <c r="E15" s="14">
        <f>SUM(C15:D15)</f>
        <v>3.5954350216386904E-2</v>
      </c>
      <c r="F15" s="12"/>
      <c r="H15" s="16"/>
    </row>
    <row r="16" spans="1:11" s="15" customFormat="1" x14ac:dyDescent="0.25">
      <c r="A16" s="12" t="s">
        <v>25</v>
      </c>
      <c r="B16" s="24" t="s">
        <v>100</v>
      </c>
      <c r="C16" s="14">
        <v>0</v>
      </c>
      <c r="D16" s="14">
        <v>2.6722925457102673E-2</v>
      </c>
      <c r="E16" s="14">
        <f>SUM(C16:D16)</f>
        <v>2.6722925457102673E-2</v>
      </c>
      <c r="F16" s="12"/>
      <c r="I16" s="17"/>
    </row>
    <row r="17" spans="1:9" s="15" customFormat="1" x14ac:dyDescent="0.25">
      <c r="A17" s="12" t="s">
        <v>26</v>
      </c>
      <c r="B17" s="24" t="s">
        <v>101</v>
      </c>
      <c r="C17" s="14">
        <v>2.5673940949935813E-3</v>
      </c>
      <c r="D17" s="14">
        <v>3.3755274261603376E-3</v>
      </c>
      <c r="E17" s="14">
        <f>SUM(C17:D17)</f>
        <v>5.9429215211539189E-3</v>
      </c>
      <c r="F17" s="12"/>
      <c r="I17" s="17"/>
    </row>
    <row r="18" spans="1:9" s="15" customFormat="1" x14ac:dyDescent="0.25">
      <c r="A18" s="12" t="s">
        <v>27</v>
      </c>
      <c r="B18" s="24" t="s">
        <v>160</v>
      </c>
      <c r="C18" s="14">
        <v>2.5673940949935813E-3</v>
      </c>
      <c r="D18" s="14">
        <v>4.2194092827004216E-3</v>
      </c>
      <c r="E18" s="14">
        <f>SUM(C18:D18)</f>
        <v>6.7868033776940029E-3</v>
      </c>
      <c r="F18" s="12"/>
      <c r="I18" s="17"/>
    </row>
    <row r="19" spans="1:9" s="15" customFormat="1" x14ac:dyDescent="0.25">
      <c r="A19" s="12" t="s">
        <v>28</v>
      </c>
      <c r="B19" s="24" t="s">
        <v>102</v>
      </c>
      <c r="C19" s="14">
        <v>4.1078305519897301E-2</v>
      </c>
      <c r="D19" s="14">
        <v>4.5007032348804502E-2</v>
      </c>
      <c r="E19" s="14">
        <f>SUM(C19:D19)</f>
        <v>8.6085337868701803E-2</v>
      </c>
      <c r="F19" s="12" t="s">
        <v>13</v>
      </c>
    </row>
    <row r="20" spans="1:9" s="15" customFormat="1" x14ac:dyDescent="0.25">
      <c r="A20" s="12" t="s">
        <v>29</v>
      </c>
      <c r="B20" s="24" t="s">
        <v>145</v>
      </c>
      <c r="C20" s="14">
        <v>0</v>
      </c>
      <c r="D20" s="14">
        <v>0</v>
      </c>
      <c r="E20" s="14">
        <f>SUM(C20:D20)</f>
        <v>0</v>
      </c>
      <c r="F20" s="12"/>
      <c r="H20" s="16"/>
    </row>
    <row r="21" spans="1:9" s="15" customFormat="1" x14ac:dyDescent="0.25">
      <c r="A21" s="12" t="s">
        <v>8</v>
      </c>
      <c r="B21" s="24" t="s">
        <v>103</v>
      </c>
      <c r="C21" s="14">
        <v>1.1553273427471117E-2</v>
      </c>
      <c r="D21" s="14">
        <v>2.4472573839662448E-2</v>
      </c>
      <c r="E21" s="14">
        <f>SUM(C21:D21)</f>
        <v>3.6025847267133565E-2</v>
      </c>
      <c r="F21" s="12"/>
      <c r="I21" s="17"/>
    </row>
    <row r="22" spans="1:9" s="15" customFormat="1" x14ac:dyDescent="0.25">
      <c r="A22" s="12" t="s">
        <v>30</v>
      </c>
      <c r="B22" s="24" t="s">
        <v>161</v>
      </c>
      <c r="C22" s="14">
        <v>0</v>
      </c>
      <c r="D22" s="14">
        <v>1.6877637130801688E-3</v>
      </c>
      <c r="E22" s="14">
        <f>SUM(C22:D22)</f>
        <v>1.6877637130801688E-3</v>
      </c>
      <c r="F22" s="12"/>
      <c r="I22" s="17"/>
    </row>
    <row r="23" spans="1:9" s="15" customFormat="1" x14ac:dyDescent="0.25">
      <c r="A23" s="12" t="s">
        <v>162</v>
      </c>
      <c r="B23" s="24" t="s">
        <v>163</v>
      </c>
      <c r="C23" s="14">
        <v>0</v>
      </c>
      <c r="D23" s="14">
        <v>1.4345991561181435E-2</v>
      </c>
      <c r="E23" s="14">
        <f>SUM(C23:D23)</f>
        <v>1.4345991561181435E-2</v>
      </c>
      <c r="F23" s="12"/>
      <c r="I23" s="17"/>
    </row>
    <row r="24" spans="1:9" s="15" customFormat="1" x14ac:dyDescent="0.25">
      <c r="A24" s="12" t="s">
        <v>31</v>
      </c>
      <c r="B24" s="24" t="s">
        <v>104</v>
      </c>
      <c r="C24" s="14">
        <v>0</v>
      </c>
      <c r="D24" s="14">
        <v>1.1251758087201125E-2</v>
      </c>
      <c r="E24" s="14">
        <f>SUM(C24:D24)</f>
        <v>1.1251758087201125E-2</v>
      </c>
      <c r="F24" s="12"/>
      <c r="I24" s="17"/>
    </row>
    <row r="25" spans="1:9" s="15" customFormat="1" x14ac:dyDescent="0.25">
      <c r="A25" s="12" t="s">
        <v>32</v>
      </c>
      <c r="B25" s="24" t="s">
        <v>105</v>
      </c>
      <c r="C25" s="14">
        <v>0</v>
      </c>
      <c r="D25" s="14">
        <v>5.3445850914205341E-3</v>
      </c>
      <c r="E25" s="14">
        <f>SUM(C25:D25)</f>
        <v>5.3445850914205341E-3</v>
      </c>
      <c r="F25" s="12"/>
      <c r="I25" s="17"/>
    </row>
    <row r="26" spans="1:9" s="15" customFormat="1" x14ac:dyDescent="0.25">
      <c r="A26" s="12" t="s">
        <v>33</v>
      </c>
      <c r="B26" s="24" t="s">
        <v>106</v>
      </c>
      <c r="C26" s="14">
        <v>7.7021822849807449E-3</v>
      </c>
      <c r="D26" s="14">
        <v>1.9409282700421943E-2</v>
      </c>
      <c r="E26" s="14">
        <f>SUM(C26:D26)</f>
        <v>2.7111464985402688E-2</v>
      </c>
      <c r="F26" s="12"/>
      <c r="I26" s="17"/>
    </row>
    <row r="27" spans="1:9" s="15" customFormat="1" x14ac:dyDescent="0.25">
      <c r="A27" s="12" t="s">
        <v>0</v>
      </c>
      <c r="B27" s="24" t="s">
        <v>164</v>
      </c>
      <c r="C27" s="14">
        <v>1.9255455712451862E-3</v>
      </c>
      <c r="D27" s="14">
        <v>2.5316455696202532E-3</v>
      </c>
      <c r="E27" s="14">
        <f>SUM(C27:D27)</f>
        <v>4.4571911408654392E-3</v>
      </c>
      <c r="F27" s="12"/>
    </row>
    <row r="28" spans="1:9" s="15" customFormat="1" x14ac:dyDescent="0.25">
      <c r="A28" s="12" t="s">
        <v>34</v>
      </c>
      <c r="B28" s="24" t="s">
        <v>107</v>
      </c>
      <c r="C28" s="14">
        <v>7.7021822849807449E-3</v>
      </c>
      <c r="D28" s="14">
        <v>3.7974683544303799E-2</v>
      </c>
      <c r="E28" s="14">
        <f>SUM(C28:D28)</f>
        <v>4.5676865829284541E-2</v>
      </c>
      <c r="F28" s="12"/>
    </row>
    <row r="29" spans="1:9" s="15" customFormat="1" x14ac:dyDescent="0.25">
      <c r="A29" s="12" t="s">
        <v>35</v>
      </c>
      <c r="B29" s="24" t="s">
        <v>165</v>
      </c>
      <c r="C29" s="14">
        <v>0</v>
      </c>
      <c r="D29" s="14">
        <v>3.0942334739803095E-3</v>
      </c>
      <c r="E29" s="14">
        <f>SUM(C29:D29)</f>
        <v>3.0942334739803095E-3</v>
      </c>
      <c r="F29" s="12"/>
    </row>
    <row r="30" spans="1:9" s="15" customFormat="1" x14ac:dyDescent="0.25">
      <c r="A30" s="12" t="s">
        <v>36</v>
      </c>
      <c r="B30" s="24" t="s">
        <v>108</v>
      </c>
      <c r="C30" s="14">
        <v>3.8510911424903725E-2</v>
      </c>
      <c r="D30" s="14">
        <v>1.9971870604781998E-2</v>
      </c>
      <c r="E30" s="14">
        <f>SUM(C30:D30)</f>
        <v>5.8482782029685723E-2</v>
      </c>
      <c r="F30" s="12"/>
    </row>
    <row r="31" spans="1:9" s="15" customFormat="1" x14ac:dyDescent="0.25">
      <c r="A31" s="12" t="s">
        <v>37</v>
      </c>
      <c r="B31" s="24" t="s">
        <v>109</v>
      </c>
      <c r="C31" s="14">
        <v>3.8510911424903724E-3</v>
      </c>
      <c r="D31" s="14">
        <v>2.2784810126582278E-2</v>
      </c>
      <c r="E31" s="14">
        <f>SUM(C31:D31)</f>
        <v>2.663590126907265E-2</v>
      </c>
      <c r="F31" s="12"/>
    </row>
    <row r="32" spans="1:9" s="15" customFormat="1" x14ac:dyDescent="0.25">
      <c r="A32" s="12" t="s">
        <v>38</v>
      </c>
      <c r="B32" s="24" t="s">
        <v>109</v>
      </c>
      <c r="C32" s="14">
        <v>0</v>
      </c>
      <c r="D32" s="14">
        <v>0</v>
      </c>
      <c r="E32" s="14">
        <f>SUM(C32:D32)</f>
        <v>0</v>
      </c>
      <c r="F32" s="12"/>
    </row>
    <row r="33" spans="1:6" s="15" customFormat="1" x14ac:dyDescent="0.25">
      <c r="A33" s="12" t="s">
        <v>39</v>
      </c>
      <c r="B33" s="24" t="s">
        <v>110</v>
      </c>
      <c r="C33" s="14">
        <v>0</v>
      </c>
      <c r="D33" s="14">
        <v>5.9071729957805904E-3</v>
      </c>
      <c r="E33" s="14">
        <f>SUM(C33:D33)</f>
        <v>5.9071729957805904E-3</v>
      </c>
      <c r="F33" s="12"/>
    </row>
    <row r="34" spans="1:6" s="15" customFormat="1" x14ac:dyDescent="0.25">
      <c r="A34" s="12" t="s">
        <v>40</v>
      </c>
      <c r="B34" s="24" t="s">
        <v>166</v>
      </c>
      <c r="C34" s="14">
        <v>0</v>
      </c>
      <c r="D34" s="14">
        <v>0</v>
      </c>
      <c r="E34" s="14">
        <f>SUM(C34:D34)</f>
        <v>0</v>
      </c>
      <c r="F34" s="12"/>
    </row>
    <row r="35" spans="1:6" s="15" customFormat="1" x14ac:dyDescent="0.25">
      <c r="A35" s="12" t="s">
        <v>41</v>
      </c>
      <c r="B35" s="24" t="s">
        <v>167</v>
      </c>
      <c r="C35" s="14">
        <v>0</v>
      </c>
      <c r="D35" s="14">
        <v>3.6568213783403658E-3</v>
      </c>
      <c r="E35" s="14">
        <f>SUM(C35:D35)</f>
        <v>3.6568213783403658E-3</v>
      </c>
      <c r="F35" s="12"/>
    </row>
    <row r="36" spans="1:6" s="15" customFormat="1" x14ac:dyDescent="0.25">
      <c r="A36" s="12" t="s">
        <v>5</v>
      </c>
      <c r="B36" s="24" t="s">
        <v>168</v>
      </c>
      <c r="C36" s="14">
        <v>0</v>
      </c>
      <c r="D36" s="14">
        <v>0</v>
      </c>
      <c r="E36" s="14">
        <f>SUM(C36:D36)</f>
        <v>0</v>
      </c>
      <c r="F36" s="12"/>
    </row>
    <row r="37" spans="1:6" s="15" customFormat="1" x14ac:dyDescent="0.25">
      <c r="A37" s="12" t="s">
        <v>42</v>
      </c>
      <c r="B37" s="24" t="s">
        <v>169</v>
      </c>
      <c r="C37" s="14">
        <v>0</v>
      </c>
      <c r="D37" s="14">
        <v>5.0632911392405064E-3</v>
      </c>
      <c r="E37" s="14">
        <f>SUM(C37:D37)</f>
        <v>5.0632911392405064E-3</v>
      </c>
      <c r="F37" s="12"/>
    </row>
    <row r="38" spans="1:6" x14ac:dyDescent="0.25">
      <c r="A38" s="12" t="s">
        <v>43</v>
      </c>
      <c r="B38" s="24" t="s">
        <v>111</v>
      </c>
      <c r="C38" s="14">
        <v>1.9255455712451863E-2</v>
      </c>
      <c r="D38" s="14">
        <v>0</v>
      </c>
      <c r="E38" s="14">
        <f>SUM(C38:D38)</f>
        <v>1.9255455712451863E-2</v>
      </c>
      <c r="F38" s="12"/>
    </row>
    <row r="39" spans="1:6" x14ac:dyDescent="0.25">
      <c r="A39" s="12" t="s">
        <v>44</v>
      </c>
      <c r="B39" s="24" t="s">
        <v>170</v>
      </c>
      <c r="C39" s="14">
        <v>1.2836970474967907E-3</v>
      </c>
      <c r="D39" s="14">
        <v>1.7440225035161745E-2</v>
      </c>
      <c r="E39" s="14">
        <f>SUM(C39:D39)</f>
        <v>1.8723922082658537E-2</v>
      </c>
      <c r="F39" s="12"/>
    </row>
    <row r="40" spans="1:6" x14ac:dyDescent="0.25">
      <c r="A40" s="12" t="s">
        <v>45</v>
      </c>
      <c r="B40" s="24" t="s">
        <v>171</v>
      </c>
      <c r="C40" s="14">
        <v>0</v>
      </c>
      <c r="D40" s="14">
        <v>0</v>
      </c>
      <c r="E40" s="14">
        <f>SUM(C40:D40)</f>
        <v>0</v>
      </c>
      <c r="F40" s="12"/>
    </row>
    <row r="41" spans="1:6" x14ac:dyDescent="0.25">
      <c r="A41" s="12" t="s">
        <v>46</v>
      </c>
      <c r="B41" s="24" t="s">
        <v>172</v>
      </c>
      <c r="C41" s="14">
        <v>0</v>
      </c>
      <c r="D41" s="14">
        <v>1.1251758087201125E-2</v>
      </c>
      <c r="E41" s="14">
        <f>SUM(C41:D41)</f>
        <v>1.1251758087201125E-2</v>
      </c>
      <c r="F41" s="12"/>
    </row>
    <row r="42" spans="1:6" x14ac:dyDescent="0.25">
      <c r="A42" s="12" t="s">
        <v>47</v>
      </c>
      <c r="B42" s="24" t="s">
        <v>112</v>
      </c>
      <c r="C42" s="14">
        <v>3.2092426187419771E-3</v>
      </c>
      <c r="D42" s="14">
        <v>1.8284106891701828E-2</v>
      </c>
      <c r="E42" s="14">
        <f>SUM(C42:D42)</f>
        <v>2.1493349510443807E-2</v>
      </c>
      <c r="F42" s="12"/>
    </row>
    <row r="43" spans="1:6" x14ac:dyDescent="0.25">
      <c r="A43" s="12" t="s">
        <v>48</v>
      </c>
      <c r="B43" s="24" t="s">
        <v>173</v>
      </c>
      <c r="C43" s="14">
        <v>7.7021822849807449E-3</v>
      </c>
      <c r="D43" s="14">
        <v>1.1533052039381153E-2</v>
      </c>
      <c r="E43" s="14">
        <f>SUM(C43:D43)</f>
        <v>1.9235234324361899E-2</v>
      </c>
      <c r="F43" s="12"/>
    </row>
    <row r="44" spans="1:6" x14ac:dyDescent="0.25">
      <c r="A44" s="12" t="s">
        <v>49</v>
      </c>
      <c r="B44" s="24" t="s">
        <v>174</v>
      </c>
      <c r="C44" s="14">
        <v>0</v>
      </c>
      <c r="D44" s="14">
        <v>0</v>
      </c>
      <c r="E44" s="14">
        <f>SUM(C44:D44)</f>
        <v>0</v>
      </c>
      <c r="F44" s="12"/>
    </row>
    <row r="45" spans="1:6" x14ac:dyDescent="0.25">
      <c r="A45" s="12" t="s">
        <v>149</v>
      </c>
      <c r="B45" s="24" t="s">
        <v>175</v>
      </c>
      <c r="C45" s="14">
        <v>0</v>
      </c>
      <c r="D45" s="14">
        <v>1.6877637130801688E-3</v>
      </c>
      <c r="E45" s="14">
        <f>SUM(C45:D45)</f>
        <v>1.6877637130801688E-3</v>
      </c>
      <c r="F45" s="12"/>
    </row>
    <row r="46" spans="1:6" x14ac:dyDescent="0.25">
      <c r="A46" s="12" t="s">
        <v>50</v>
      </c>
      <c r="B46" s="24" t="s">
        <v>176</v>
      </c>
      <c r="C46" s="14">
        <v>0.10397946084724005</v>
      </c>
      <c r="D46" s="14">
        <v>3.3755274261603376E-3</v>
      </c>
      <c r="E46" s="14">
        <f>SUM(C46:D46)</f>
        <v>0.10735498827340038</v>
      </c>
      <c r="F46" s="12" t="s">
        <v>11</v>
      </c>
    </row>
    <row r="47" spans="1:6" x14ac:dyDescent="0.25">
      <c r="A47" s="12" t="s">
        <v>51</v>
      </c>
      <c r="B47" s="24" t="s">
        <v>113</v>
      </c>
      <c r="C47" s="14">
        <v>0.22849807445442877</v>
      </c>
      <c r="D47" s="14">
        <v>0</v>
      </c>
      <c r="E47" s="14">
        <f>SUM(C47:D47)</f>
        <v>0.22849807445442877</v>
      </c>
      <c r="F47" s="12" t="s">
        <v>9</v>
      </c>
    </row>
    <row r="48" spans="1:6" x14ac:dyDescent="0.25">
      <c r="A48" s="12" t="s">
        <v>7</v>
      </c>
      <c r="B48" s="24" t="s">
        <v>177</v>
      </c>
      <c r="C48" s="14">
        <v>2.5673940949935813E-3</v>
      </c>
      <c r="D48" s="14">
        <v>2.419127988748242E-2</v>
      </c>
      <c r="E48" s="14">
        <f>SUM(C48:D48)</f>
        <v>2.6758673982476E-2</v>
      </c>
      <c r="F48" s="12"/>
    </row>
    <row r="49" spans="1:6" x14ac:dyDescent="0.25">
      <c r="A49" s="12" t="s">
        <v>52</v>
      </c>
      <c r="B49" s="24" t="s">
        <v>178</v>
      </c>
      <c r="C49" s="14">
        <v>0</v>
      </c>
      <c r="D49" s="14">
        <v>5.9071729957805904E-3</v>
      </c>
      <c r="E49" s="14">
        <f>SUM(C49:D49)</f>
        <v>5.9071729957805904E-3</v>
      </c>
      <c r="F49" s="12"/>
    </row>
    <row r="50" spans="1:6" x14ac:dyDescent="0.25">
      <c r="A50" s="12" t="s">
        <v>53</v>
      </c>
      <c r="B50" s="24" t="s">
        <v>114</v>
      </c>
      <c r="C50" s="14">
        <v>0</v>
      </c>
      <c r="D50" s="14">
        <v>2.4472573839662448E-2</v>
      </c>
      <c r="E50" s="14">
        <f>SUM(C50:D50)</f>
        <v>2.4472573839662448E-2</v>
      </c>
      <c r="F50" s="12"/>
    </row>
    <row r="51" spans="1:6" x14ac:dyDescent="0.25">
      <c r="A51" s="12" t="s">
        <v>54</v>
      </c>
      <c r="B51" s="24" t="s">
        <v>115</v>
      </c>
      <c r="C51" s="14">
        <v>6.4826700898587927E-2</v>
      </c>
      <c r="D51" s="14">
        <v>1.1251758087201125E-3</v>
      </c>
      <c r="E51" s="14">
        <f>SUM(C51:D51)</f>
        <v>6.5951876707308038E-2</v>
      </c>
      <c r="F51" s="12"/>
    </row>
    <row r="52" spans="1:6" x14ac:dyDescent="0.25">
      <c r="A52" s="12" t="s">
        <v>55</v>
      </c>
      <c r="B52" s="24" t="s">
        <v>179</v>
      </c>
      <c r="C52" s="14">
        <v>0</v>
      </c>
      <c r="D52" s="14">
        <v>6.4697609001406467E-3</v>
      </c>
      <c r="E52" s="14">
        <f>SUM(C52:D52)</f>
        <v>6.4697609001406467E-3</v>
      </c>
      <c r="F52" s="12"/>
    </row>
    <row r="53" spans="1:6" x14ac:dyDescent="0.25">
      <c r="A53" s="12" t="s">
        <v>56</v>
      </c>
      <c r="B53" s="24" t="s">
        <v>180</v>
      </c>
      <c r="C53" s="14">
        <v>8.0231065468549426E-2</v>
      </c>
      <c r="D53" s="14">
        <v>1.4908579465541491E-2</v>
      </c>
      <c r="E53" s="14">
        <f>SUM(C53:D53)</f>
        <v>9.5139644934090911E-2</v>
      </c>
      <c r="F53" s="12" t="s">
        <v>12</v>
      </c>
    </row>
    <row r="54" spans="1:6" x14ac:dyDescent="0.25">
      <c r="A54" s="12" t="s">
        <v>181</v>
      </c>
      <c r="B54" s="24" t="s">
        <v>182</v>
      </c>
      <c r="C54" s="14">
        <v>2.5673940949935813E-3</v>
      </c>
      <c r="D54" s="14">
        <v>5.9071729957805904E-3</v>
      </c>
      <c r="E54" s="14">
        <f>SUM(C54:D54)</f>
        <v>8.4745670907741717E-3</v>
      </c>
      <c r="F54" s="12"/>
    </row>
    <row r="55" spans="1:6" x14ac:dyDescent="0.25">
      <c r="A55" s="12" t="s">
        <v>58</v>
      </c>
      <c r="B55" s="24" t="s">
        <v>116</v>
      </c>
      <c r="C55" s="14">
        <v>1.540436456996149E-2</v>
      </c>
      <c r="D55" s="14">
        <v>8.4388185654008432E-3</v>
      </c>
      <c r="E55" s="14">
        <f>SUM(C55:D55)</f>
        <v>2.3843183135362333E-2</v>
      </c>
      <c r="F55" s="12"/>
    </row>
    <row r="56" spans="1:6" x14ac:dyDescent="0.25">
      <c r="A56" s="12" t="s">
        <v>59</v>
      </c>
      <c r="B56" s="24" t="s">
        <v>183</v>
      </c>
      <c r="C56" s="14">
        <v>0</v>
      </c>
      <c r="D56" s="14">
        <v>5.0632911392405064E-3</v>
      </c>
      <c r="E56" s="14">
        <f>SUM(C56:D56)</f>
        <v>5.0632911392405064E-3</v>
      </c>
      <c r="F56" s="12"/>
    </row>
    <row r="57" spans="1:6" x14ac:dyDescent="0.25">
      <c r="A57" s="12" t="s">
        <v>60</v>
      </c>
      <c r="B57" s="24" t="s">
        <v>117</v>
      </c>
      <c r="C57" s="14">
        <v>0</v>
      </c>
      <c r="D57" s="14">
        <v>2.3066104078762306E-2</v>
      </c>
      <c r="E57" s="14">
        <f>SUM(C57:D57)</f>
        <v>2.3066104078762306E-2</v>
      </c>
      <c r="F57" s="12"/>
    </row>
    <row r="58" spans="1:6" x14ac:dyDescent="0.25">
      <c r="A58" s="12" t="s">
        <v>61</v>
      </c>
      <c r="B58" s="24" t="s">
        <v>118</v>
      </c>
      <c r="C58" s="14">
        <v>1.2836970474967907E-3</v>
      </c>
      <c r="D58" s="14">
        <v>4.0506329113924051E-2</v>
      </c>
      <c r="E58" s="14">
        <f>SUM(C58:D58)</f>
        <v>4.1790026161420843E-2</v>
      </c>
      <c r="F58" s="12"/>
    </row>
    <row r="59" spans="1:6" x14ac:dyDescent="0.25">
      <c r="A59" s="12" t="s">
        <v>62</v>
      </c>
      <c r="B59" s="24" t="s">
        <v>119</v>
      </c>
      <c r="C59" s="26">
        <v>6.4184852374839542E-3</v>
      </c>
      <c r="D59" s="26">
        <v>1.2939521800281293E-2</v>
      </c>
      <c r="E59" s="14">
        <f>SUM(C59:D59)</f>
        <v>1.9358007037765246E-2</v>
      </c>
      <c r="F59" s="27"/>
    </row>
    <row r="60" spans="1:6" x14ac:dyDescent="0.25">
      <c r="A60" s="12" t="s">
        <v>63</v>
      </c>
      <c r="B60" s="24" t="s">
        <v>184</v>
      </c>
      <c r="C60" s="14">
        <v>1.9255455712451862E-3</v>
      </c>
      <c r="D60" s="14">
        <v>6.4697609001406467E-3</v>
      </c>
      <c r="E60" s="14">
        <f>SUM(C60:D60)</f>
        <v>8.3953064713858331E-3</v>
      </c>
      <c r="F60" s="12"/>
    </row>
    <row r="61" spans="1:6" x14ac:dyDescent="0.25">
      <c r="A61" s="12" t="s">
        <v>64</v>
      </c>
      <c r="B61" s="24" t="s">
        <v>185</v>
      </c>
      <c r="C61" s="14">
        <v>5.1347881899871627E-3</v>
      </c>
      <c r="D61" s="14">
        <v>0</v>
      </c>
      <c r="E61" s="14">
        <f>SUM(C61:D61)</f>
        <v>5.1347881899871627E-3</v>
      </c>
      <c r="F61" s="12"/>
    </row>
    <row r="62" spans="1:6" x14ac:dyDescent="0.25">
      <c r="A62" s="12" t="s">
        <v>65</v>
      </c>
      <c r="B62" s="24" t="s">
        <v>120</v>
      </c>
      <c r="C62" s="14">
        <v>0</v>
      </c>
      <c r="D62" s="14">
        <v>3.9099859353023909E-2</v>
      </c>
      <c r="E62" s="14">
        <f>SUM(C62:D62)</f>
        <v>3.9099859353023909E-2</v>
      </c>
      <c r="F62" s="12"/>
    </row>
    <row r="63" spans="1:6" x14ac:dyDescent="0.25">
      <c r="A63" s="12" t="s">
        <v>66</v>
      </c>
      <c r="B63" s="24" t="s">
        <v>121</v>
      </c>
      <c r="C63" s="14">
        <v>0</v>
      </c>
      <c r="D63" s="14">
        <v>5.3445850914205341E-3</v>
      </c>
      <c r="E63" s="14">
        <f>SUM(C63:D63)</f>
        <v>5.3445850914205341E-3</v>
      </c>
      <c r="F63" s="12"/>
    </row>
    <row r="64" spans="1:6" x14ac:dyDescent="0.25">
      <c r="A64" s="12" t="s">
        <v>67</v>
      </c>
      <c r="B64" s="24" t="s">
        <v>186</v>
      </c>
      <c r="C64" s="14">
        <v>0</v>
      </c>
      <c r="D64" s="14">
        <v>1.4345991561181435E-2</v>
      </c>
      <c r="E64" s="14">
        <f>SUM(C64:D64)</f>
        <v>1.4345991561181435E-2</v>
      </c>
      <c r="F64" s="12"/>
    </row>
    <row r="65" spans="1:6" x14ac:dyDescent="0.25">
      <c r="A65" s="12" t="s">
        <v>68</v>
      </c>
      <c r="B65" s="24" t="s">
        <v>187</v>
      </c>
      <c r="C65" s="14">
        <v>0</v>
      </c>
      <c r="D65" s="14">
        <v>2.8129395218002813E-3</v>
      </c>
      <c r="E65" s="14">
        <f>SUM(C65:D65)</f>
        <v>2.8129395218002813E-3</v>
      </c>
      <c r="F65" s="12"/>
    </row>
    <row r="66" spans="1:6" x14ac:dyDescent="0.25">
      <c r="A66" s="12" t="s">
        <v>69</v>
      </c>
      <c r="B66" s="24" t="s">
        <v>188</v>
      </c>
      <c r="C66" s="14">
        <v>0</v>
      </c>
      <c r="D66" s="14">
        <v>5.0632911392405064E-3</v>
      </c>
      <c r="E66" s="14">
        <f>SUM(C66:D66)</f>
        <v>5.0632911392405064E-3</v>
      </c>
      <c r="F66" s="12"/>
    </row>
    <row r="67" spans="1:6" x14ac:dyDescent="0.25">
      <c r="A67" s="12" t="s">
        <v>70</v>
      </c>
      <c r="B67" s="24" t="s">
        <v>189</v>
      </c>
      <c r="C67" s="14">
        <v>0</v>
      </c>
      <c r="D67" s="14">
        <v>1.4064697609001407E-3</v>
      </c>
      <c r="E67" s="14">
        <f>SUM(C67:D67)</f>
        <v>1.4064697609001407E-3</v>
      </c>
      <c r="F67" s="12"/>
    </row>
    <row r="68" spans="1:6" x14ac:dyDescent="0.25">
      <c r="A68" s="12" t="s">
        <v>71</v>
      </c>
      <c r="B68" s="24" t="s">
        <v>122</v>
      </c>
      <c r="C68" s="14">
        <v>8.9858793324775355E-3</v>
      </c>
      <c r="D68" s="14">
        <v>1.6877637130801686E-2</v>
      </c>
      <c r="E68" s="14">
        <f>SUM(C68:D68)</f>
        <v>2.5863516463279224E-2</v>
      </c>
      <c r="F68" s="12"/>
    </row>
    <row r="69" spans="1:6" x14ac:dyDescent="0.25">
      <c r="A69" s="12" t="s">
        <v>72</v>
      </c>
      <c r="B69" s="24" t="s">
        <v>123</v>
      </c>
      <c r="C69" s="14">
        <v>4.4929396662387678E-3</v>
      </c>
      <c r="D69" s="14">
        <v>3.3473980309423348E-2</v>
      </c>
      <c r="E69" s="14">
        <f>SUM(C69:D69)</f>
        <v>3.7966919975662115E-2</v>
      </c>
      <c r="F69" s="12"/>
    </row>
    <row r="70" spans="1:6" x14ac:dyDescent="0.25">
      <c r="A70" s="12" t="s">
        <v>73</v>
      </c>
      <c r="B70" s="24" t="s">
        <v>190</v>
      </c>
      <c r="C70" s="14">
        <v>0</v>
      </c>
      <c r="D70" s="14">
        <v>1.5189873417721518E-2</v>
      </c>
      <c r="E70" s="14">
        <f>SUM(C70:D70)</f>
        <v>1.5189873417721518E-2</v>
      </c>
      <c r="F70" s="12"/>
    </row>
    <row r="71" spans="1:6" x14ac:dyDescent="0.25">
      <c r="A71" s="12" t="s">
        <v>74</v>
      </c>
      <c r="B71" s="24" t="s">
        <v>191</v>
      </c>
      <c r="C71" s="14">
        <v>2.5673940949935813E-3</v>
      </c>
      <c r="D71" s="14">
        <v>1.6315049226441631E-2</v>
      </c>
      <c r="E71" s="14">
        <f>SUM(C71:D71)</f>
        <v>1.8882443321435211E-2</v>
      </c>
      <c r="F71" s="12"/>
    </row>
    <row r="72" spans="1:6" x14ac:dyDescent="0.25">
      <c r="A72" s="12" t="s">
        <v>75</v>
      </c>
      <c r="B72" s="24" t="s">
        <v>192</v>
      </c>
      <c r="C72" s="14">
        <v>0</v>
      </c>
      <c r="D72" s="14">
        <v>2.0815752461322081E-2</v>
      </c>
      <c r="E72" s="14">
        <f>SUM(C72:D72)</f>
        <v>2.0815752461322081E-2</v>
      </c>
      <c r="F72" s="12"/>
    </row>
    <row r="73" spans="1:6" x14ac:dyDescent="0.25">
      <c r="A73" s="12" t="s">
        <v>76</v>
      </c>
      <c r="B73" s="24" t="s">
        <v>124</v>
      </c>
      <c r="C73" s="14">
        <v>3.8510911424903724E-3</v>
      </c>
      <c r="D73" s="14">
        <v>2.2784810126582278E-2</v>
      </c>
      <c r="E73" s="14">
        <f>SUM(C73:D73)</f>
        <v>2.663590126907265E-2</v>
      </c>
      <c r="F73" s="12"/>
    </row>
    <row r="74" spans="1:6" x14ac:dyDescent="0.25">
      <c r="A74" s="12" t="s">
        <v>77</v>
      </c>
      <c r="B74" s="24" t="s">
        <v>193</v>
      </c>
      <c r="C74" s="14">
        <v>9.6277278562259313E-3</v>
      </c>
      <c r="D74" s="14">
        <v>5.9071729957805904E-3</v>
      </c>
      <c r="E74" s="14">
        <f>SUM(C74:D74)</f>
        <v>1.5534900852006522E-2</v>
      </c>
      <c r="F74" s="12"/>
    </row>
    <row r="75" spans="1:6" x14ac:dyDescent="0.25">
      <c r="A75" s="12" t="s">
        <v>209</v>
      </c>
      <c r="B75" s="24" t="s">
        <v>210</v>
      </c>
      <c r="C75" s="14">
        <v>0</v>
      </c>
      <c r="D75" s="14">
        <v>9.282700421940928E-3</v>
      </c>
      <c r="E75" s="14">
        <f>SUM(C75:D75)</f>
        <v>9.282700421940928E-3</v>
      </c>
      <c r="F75" s="12"/>
    </row>
    <row r="76" spans="1:6" x14ac:dyDescent="0.25">
      <c r="A76" s="12" t="s">
        <v>78</v>
      </c>
      <c r="B76" s="24" t="s">
        <v>194</v>
      </c>
      <c r="C76" s="14">
        <v>1.668806161745828E-2</v>
      </c>
      <c r="D76" s="14">
        <v>2.4472573839662448E-2</v>
      </c>
      <c r="E76" s="14">
        <f>SUM(C76:D76)</f>
        <v>4.1160635457120731E-2</v>
      </c>
      <c r="F76" s="12"/>
    </row>
    <row r="77" spans="1:6" x14ac:dyDescent="0.25">
      <c r="A77" s="12" t="s">
        <v>6</v>
      </c>
      <c r="B77" s="24" t="s">
        <v>125</v>
      </c>
      <c r="C77" s="14">
        <v>0</v>
      </c>
      <c r="D77" s="14">
        <v>2.6441631504922646E-2</v>
      </c>
      <c r="E77" s="14">
        <f>SUM(C77:D77)</f>
        <v>2.6441631504922646E-2</v>
      </c>
      <c r="F77" s="12"/>
    </row>
    <row r="78" spans="1:6" x14ac:dyDescent="0.25">
      <c r="A78" s="12" t="s">
        <v>79</v>
      </c>
      <c r="B78" s="24" t="s">
        <v>126</v>
      </c>
      <c r="C78" s="14">
        <v>2.5673940949935813E-3</v>
      </c>
      <c r="D78" s="14">
        <v>2.3628691983122362E-2</v>
      </c>
      <c r="E78" s="14">
        <f>SUM(C78:D78)</f>
        <v>2.6196086078115945E-2</v>
      </c>
      <c r="F78" s="12"/>
    </row>
    <row r="79" spans="1:6" x14ac:dyDescent="0.25">
      <c r="A79" s="12" t="s">
        <v>80</v>
      </c>
      <c r="B79" s="24" t="s">
        <v>127</v>
      </c>
      <c r="C79" s="14">
        <v>1.540436456996149E-2</v>
      </c>
      <c r="D79" s="14">
        <v>3.2630098452883262E-2</v>
      </c>
      <c r="E79" s="14">
        <f>SUM(C79:D79)</f>
        <v>4.8034463022844753E-2</v>
      </c>
      <c r="F79" s="12"/>
    </row>
    <row r="80" spans="1:6" x14ac:dyDescent="0.25">
      <c r="A80" s="12" t="s">
        <v>81</v>
      </c>
      <c r="B80" s="24" t="s">
        <v>195</v>
      </c>
      <c r="C80" s="14">
        <v>0</v>
      </c>
      <c r="D80" s="14">
        <v>3.3755274261603376E-3</v>
      </c>
      <c r="E80" s="14">
        <f>SUM(C80:D80)</f>
        <v>3.3755274261603376E-3</v>
      </c>
      <c r="F80" s="12"/>
    </row>
    <row r="81" spans="1:6" x14ac:dyDescent="0.25">
      <c r="A81" s="12" t="s">
        <v>82</v>
      </c>
      <c r="B81" s="24" t="s">
        <v>128</v>
      </c>
      <c r="C81" s="14">
        <v>1.0269576379974325E-2</v>
      </c>
      <c r="D81" s="14">
        <v>0</v>
      </c>
      <c r="E81" s="14">
        <f>SUM(C81:D81)</f>
        <v>1.0269576379974325E-2</v>
      </c>
      <c r="F81" s="12"/>
    </row>
    <row r="82" spans="1:6" x14ac:dyDescent="0.25">
      <c r="A82" s="12" t="s">
        <v>83</v>
      </c>
      <c r="B82" s="24" t="s">
        <v>129</v>
      </c>
      <c r="C82" s="14">
        <v>0</v>
      </c>
      <c r="D82" s="14">
        <v>1.2939521800281293E-2</v>
      </c>
      <c r="E82" s="14">
        <f>SUM(C82:D82)</f>
        <v>1.2939521800281293E-2</v>
      </c>
      <c r="F82" s="12"/>
    </row>
    <row r="83" spans="1:6" x14ac:dyDescent="0.25">
      <c r="A83" s="12" t="s">
        <v>84</v>
      </c>
      <c r="B83" s="24" t="s">
        <v>196</v>
      </c>
      <c r="C83" s="14">
        <v>6.4184852374839542E-3</v>
      </c>
      <c r="D83" s="14">
        <v>1.3783403656821378E-2</v>
      </c>
      <c r="E83" s="14">
        <f>SUM(C83:D83)</f>
        <v>2.0201888894305332E-2</v>
      </c>
      <c r="F83" s="12"/>
    </row>
    <row r="84" spans="1:6" x14ac:dyDescent="0.25">
      <c r="A84" s="12" t="s">
        <v>85</v>
      </c>
      <c r="B84" s="24" t="s">
        <v>197</v>
      </c>
      <c r="C84" s="14">
        <v>1.9255455712451863E-2</v>
      </c>
      <c r="D84" s="14">
        <v>7.5949367088607592E-3</v>
      </c>
      <c r="E84" s="14">
        <f>SUM(C84:D84)</f>
        <v>2.6850392421312621E-2</v>
      </c>
      <c r="F84" s="12"/>
    </row>
    <row r="85" spans="1:6" x14ac:dyDescent="0.25">
      <c r="A85" s="12" t="s">
        <v>198</v>
      </c>
      <c r="B85" s="24" t="s">
        <v>199</v>
      </c>
      <c r="C85" s="14">
        <v>1.9255455712451862E-3</v>
      </c>
      <c r="D85" s="14">
        <v>0</v>
      </c>
      <c r="E85" s="14">
        <f>SUM(C85:D85)</f>
        <v>1.9255455712451862E-3</v>
      </c>
      <c r="F85" s="12"/>
    </row>
    <row r="86" spans="1:6" x14ac:dyDescent="0.25">
      <c r="A86" s="12" t="s">
        <v>87</v>
      </c>
      <c r="B86" s="24" t="s">
        <v>200</v>
      </c>
      <c r="C86" s="14">
        <v>0</v>
      </c>
      <c r="D86" s="14">
        <v>2.5316455696202532E-3</v>
      </c>
      <c r="E86" s="14">
        <f>SUM(C86:D86)</f>
        <v>2.5316455696202532E-3</v>
      </c>
      <c r="F86" s="12"/>
    </row>
    <row r="87" spans="1:6" x14ac:dyDescent="0.25">
      <c r="A87" s="12" t="s">
        <v>88</v>
      </c>
      <c r="B87" s="24" t="s">
        <v>130</v>
      </c>
      <c r="C87" s="14">
        <v>0</v>
      </c>
      <c r="D87" s="14">
        <v>1.6315049226441631E-2</v>
      </c>
      <c r="E87" s="14">
        <f>SUM(C87:D87)</f>
        <v>1.6315049226441631E-2</v>
      </c>
      <c r="F87" s="12"/>
    </row>
    <row r="88" spans="1:6" x14ac:dyDescent="0.25">
      <c r="A88" s="12" t="s">
        <v>89</v>
      </c>
      <c r="B88" s="24" t="s">
        <v>201</v>
      </c>
      <c r="C88" s="14">
        <v>1.7971758664955071E-2</v>
      </c>
      <c r="D88" s="14">
        <v>0</v>
      </c>
      <c r="E88" s="14">
        <f>SUM(C88:D88)</f>
        <v>1.7971758664955071E-2</v>
      </c>
      <c r="F88" s="12"/>
    </row>
    <row r="89" spans="1:6" x14ac:dyDescent="0.25">
      <c r="A89" s="12" t="s">
        <v>90</v>
      </c>
      <c r="B89" s="24" t="s">
        <v>202</v>
      </c>
      <c r="C89" s="14">
        <v>0</v>
      </c>
      <c r="D89" s="14">
        <v>0</v>
      </c>
      <c r="E89" s="14">
        <f>SUM(C89:D89)</f>
        <v>0</v>
      </c>
      <c r="F89" s="12"/>
    </row>
    <row r="90" spans="1:6" x14ac:dyDescent="0.25">
      <c r="A90" s="12" t="s">
        <v>213</v>
      </c>
      <c r="B90" s="24" t="s">
        <v>212</v>
      </c>
      <c r="C90" s="14">
        <v>0</v>
      </c>
      <c r="D90" s="14">
        <v>1.1251758087201125E-3</v>
      </c>
      <c r="E90" s="14">
        <f>SUM(C90:D90)</f>
        <v>1.1251758087201125E-3</v>
      </c>
      <c r="F90" s="12"/>
    </row>
    <row r="91" spans="1:6" x14ac:dyDescent="0.25">
      <c r="A91" s="12" t="s">
        <v>91</v>
      </c>
      <c r="B91" s="24" t="s">
        <v>131</v>
      </c>
      <c r="C91" s="14">
        <v>0</v>
      </c>
      <c r="D91" s="14">
        <v>1.6877637130801688E-3</v>
      </c>
      <c r="E91" s="14">
        <f>SUM(C91:D91)</f>
        <v>1.6877637130801688E-3</v>
      </c>
      <c r="F91" s="12"/>
    </row>
    <row r="92" spans="1:6" x14ac:dyDescent="0.25">
      <c r="A92" s="12" t="s">
        <v>92</v>
      </c>
      <c r="B92" s="24" t="s">
        <v>132</v>
      </c>
      <c r="C92" s="14">
        <v>0</v>
      </c>
      <c r="D92" s="14">
        <v>3.3755274261603376E-3</v>
      </c>
      <c r="E92" s="14">
        <f>SUM(C92:D92)</f>
        <v>3.3755274261603376E-3</v>
      </c>
      <c r="F92" s="12"/>
    </row>
    <row r="93" spans="1:6" x14ac:dyDescent="0.25">
      <c r="A93" s="12" t="s">
        <v>93</v>
      </c>
      <c r="B93" s="24" t="s">
        <v>203</v>
      </c>
      <c r="C93" s="14">
        <v>4.4929396662387678E-3</v>
      </c>
      <c r="D93" s="14">
        <v>4.2194092827004216E-3</v>
      </c>
      <c r="E93" s="14">
        <f>SUM(C93:D93)</f>
        <v>8.7123489489391893E-3</v>
      </c>
      <c r="F93" s="12"/>
    </row>
    <row r="94" spans="1:6" x14ac:dyDescent="0.25">
      <c r="A94" s="12" t="s">
        <v>94</v>
      </c>
      <c r="B94" s="24" t="s">
        <v>203</v>
      </c>
      <c r="C94" s="14">
        <v>1.2836970474967907E-3</v>
      </c>
      <c r="D94" s="14">
        <v>3.3755274261603376E-3</v>
      </c>
      <c r="E94" s="14">
        <f>SUM(C94:D94)</f>
        <v>4.6592244736571283E-3</v>
      </c>
      <c r="F94" s="12"/>
    </row>
    <row r="95" spans="1:6" x14ac:dyDescent="0.25">
      <c r="A95" s="12" t="s">
        <v>95</v>
      </c>
      <c r="B95" s="24" t="s">
        <v>204</v>
      </c>
      <c r="C95" s="14">
        <v>2.2464698331193838E-2</v>
      </c>
      <c r="D95" s="14">
        <v>4.7819971870604779E-3</v>
      </c>
      <c r="E95" s="14">
        <f>SUM(C95:D95)</f>
        <v>2.7246695518254316E-2</v>
      </c>
      <c r="F95" s="12"/>
    </row>
    <row r="96" spans="1:6" x14ac:dyDescent="0.25">
      <c r="A96" s="12" t="s">
        <v>86</v>
      </c>
      <c r="B96" s="24" t="s">
        <v>133</v>
      </c>
      <c r="C96" s="14">
        <v>0</v>
      </c>
      <c r="D96" s="14">
        <v>2.2503516174402251E-3</v>
      </c>
      <c r="E96" s="14">
        <f>SUM(C96:D96)</f>
        <v>2.2503516174402251E-3</v>
      </c>
      <c r="F96" s="12"/>
    </row>
    <row r="97" spans="1:6" x14ac:dyDescent="0.25">
      <c r="A97" s="12" t="s">
        <v>57</v>
      </c>
      <c r="B97" s="24" t="s">
        <v>205</v>
      </c>
      <c r="C97" s="14">
        <v>3.2092426187419767E-2</v>
      </c>
      <c r="D97" s="14">
        <v>8.1575246132208155E-3</v>
      </c>
      <c r="E97" s="14">
        <f>SUM(C97:D97)</f>
        <v>4.0249950800640581E-2</v>
      </c>
      <c r="F97" s="12"/>
    </row>
    <row r="98" spans="1:6" x14ac:dyDescent="0.25">
      <c r="A98" s="12"/>
      <c r="B98" s="29"/>
      <c r="C98" s="26"/>
      <c r="D98" s="26"/>
      <c r="E98" s="20"/>
      <c r="F98" s="12"/>
    </row>
  </sheetData>
  <sortState ref="A4:F97">
    <sortCondition ref="B4:B97"/>
  </sortState>
  <mergeCells count="2">
    <mergeCell ref="A1:F1"/>
    <mergeCell ref="A3:B3"/>
  </mergeCells>
  <pageMargins left="0.5" right="0.5" top="0.5" bottom="0.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/>
  </sheetViews>
  <sheetFormatPr defaultColWidth="8.77734375" defaultRowHeight="13.2" x14ac:dyDescent="0.25"/>
  <cols>
    <col min="1" max="1" width="9.109375" customWidth="1"/>
    <col min="2" max="2" width="16" customWidth="1"/>
    <col min="3" max="3" width="35" bestFit="1" customWidth="1"/>
    <col min="4" max="4" width="26.44140625" bestFit="1" customWidth="1"/>
  </cols>
  <sheetData>
    <row r="1" spans="1:6" ht="30" x14ac:dyDescent="0.5">
      <c r="A1" s="10" t="s">
        <v>215</v>
      </c>
      <c r="B1" s="8"/>
      <c r="D1" s="8"/>
    </row>
    <row r="2" spans="1:6" ht="22.8" x14ac:dyDescent="0.4">
      <c r="A2" s="8" t="s">
        <v>13</v>
      </c>
      <c r="B2" s="9" t="s">
        <v>222</v>
      </c>
      <c r="D2" s="8"/>
    </row>
    <row r="3" spans="1:6" ht="22.8" x14ac:dyDescent="0.4">
      <c r="A3" s="8" t="s">
        <v>12</v>
      </c>
      <c r="B3" s="9" t="s">
        <v>107</v>
      </c>
      <c r="D3" s="8"/>
    </row>
    <row r="4" spans="1:6" ht="22.8" x14ac:dyDescent="0.4">
      <c r="A4" s="8" t="s">
        <v>11</v>
      </c>
      <c r="B4" s="9" t="s">
        <v>221</v>
      </c>
      <c r="D4" s="8"/>
    </row>
    <row r="5" spans="1:6" ht="22.8" x14ac:dyDescent="0.4">
      <c r="A5" s="8" t="s">
        <v>10</v>
      </c>
      <c r="B5" s="9" t="s">
        <v>220</v>
      </c>
      <c r="D5" s="8"/>
    </row>
    <row r="6" spans="1:6" ht="22.8" x14ac:dyDescent="0.4">
      <c r="A6" s="8" t="s">
        <v>9</v>
      </c>
      <c r="B6" s="9" t="s">
        <v>219</v>
      </c>
      <c r="D6" s="8"/>
    </row>
    <row r="7" spans="1:6" ht="22.8" x14ac:dyDescent="0.4">
      <c r="A7" s="8"/>
      <c r="B7" s="8"/>
      <c r="C7" s="8"/>
      <c r="D7" s="8"/>
    </row>
    <row r="8" spans="1:6" ht="30" x14ac:dyDescent="0.5">
      <c r="A8" s="10" t="s">
        <v>214</v>
      </c>
      <c r="B8" s="8"/>
      <c r="C8" s="8"/>
      <c r="F8" s="8"/>
    </row>
    <row r="9" spans="1:6" ht="22.8" x14ac:dyDescent="0.4">
      <c r="A9" s="8" t="s">
        <v>13</v>
      </c>
      <c r="B9" s="8" t="s">
        <v>218</v>
      </c>
      <c r="C9" s="8"/>
      <c r="F9" s="8"/>
    </row>
    <row r="10" spans="1:6" ht="22.8" x14ac:dyDescent="0.4">
      <c r="A10" s="8" t="s">
        <v>12</v>
      </c>
      <c r="B10" s="9" t="s">
        <v>180</v>
      </c>
      <c r="C10" s="8"/>
      <c r="F10" s="8"/>
    </row>
    <row r="11" spans="1:6" ht="22.8" x14ac:dyDescent="0.4">
      <c r="A11" s="8" t="s">
        <v>11</v>
      </c>
      <c r="B11" s="9" t="s">
        <v>176</v>
      </c>
      <c r="C11" s="8"/>
      <c r="F11" s="8"/>
    </row>
    <row r="12" spans="1:6" ht="22.8" x14ac:dyDescent="0.4">
      <c r="A12" s="8" t="s">
        <v>10</v>
      </c>
      <c r="B12" s="9" t="s">
        <v>217</v>
      </c>
      <c r="C12" s="8"/>
      <c r="F12" s="8"/>
    </row>
    <row r="13" spans="1:6" ht="22.8" x14ac:dyDescent="0.4">
      <c r="A13" s="8" t="s">
        <v>9</v>
      </c>
      <c r="B13" s="9" t="s">
        <v>216</v>
      </c>
      <c r="C13" s="8"/>
      <c r="F13" s="8"/>
    </row>
    <row r="14" spans="1:6" ht="22.8" x14ac:dyDescent="0.4">
      <c r="C14" s="8"/>
      <c r="D14" s="8"/>
    </row>
    <row r="15" spans="1:6" ht="30" x14ac:dyDescent="0.5">
      <c r="A15" s="10" t="s">
        <v>151</v>
      </c>
      <c r="B15" s="8"/>
      <c r="C15" s="8"/>
      <c r="D15" s="8"/>
    </row>
    <row r="16" spans="1:6" ht="22.8" x14ac:dyDescent="0.4">
      <c r="A16" s="8" t="s">
        <v>13</v>
      </c>
      <c r="B16" s="9" t="s">
        <v>219</v>
      </c>
      <c r="C16" s="8"/>
    </row>
    <row r="17" spans="1:3" ht="22.8" x14ac:dyDescent="0.4">
      <c r="A17" s="8" t="s">
        <v>12</v>
      </c>
      <c r="B17" s="9" t="s">
        <v>180</v>
      </c>
      <c r="C17" s="8"/>
    </row>
    <row r="18" spans="1:3" ht="22.8" x14ac:dyDescent="0.4">
      <c r="A18" s="8" t="s">
        <v>11</v>
      </c>
      <c r="B18" s="9" t="s">
        <v>224</v>
      </c>
      <c r="C18" s="8"/>
    </row>
    <row r="19" spans="1:3" ht="22.8" x14ac:dyDescent="0.4">
      <c r="A19" s="8" t="s">
        <v>10</v>
      </c>
      <c r="B19" s="9" t="s">
        <v>156</v>
      </c>
      <c r="C19" s="8"/>
    </row>
    <row r="20" spans="1:3" ht="22.8" x14ac:dyDescent="0.4">
      <c r="A20" s="8" t="s">
        <v>9</v>
      </c>
      <c r="B20" s="9" t="s">
        <v>223</v>
      </c>
      <c r="C20" s="8"/>
    </row>
  </sheetData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IE Sweeps</vt:lpstr>
      <vt:lpstr>Debate Sweeps</vt:lpstr>
      <vt:lpstr>Overall Sweeps</vt:lpstr>
      <vt:lpstr>Awards Script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Hack</dc:creator>
  <cp:lastModifiedBy>Nicholas Russell</cp:lastModifiedBy>
  <cp:lastPrinted>2015-09-27T23:36:45Z</cp:lastPrinted>
  <dcterms:created xsi:type="dcterms:W3CDTF">2011-01-05T05:18:34Z</dcterms:created>
  <dcterms:modified xsi:type="dcterms:W3CDTF">2016-09-25T23:21:52Z</dcterms:modified>
</cp:coreProperties>
</file>