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901" activeTab="0"/>
  </bookViews>
  <sheets>
    <sheet name="RANKS1-14" sheetId="1" r:id="rId1"/>
    <sheet name="RANKS15-28" sheetId="2" r:id="rId2"/>
    <sheet name="SEMIS CALC" sheetId="3" r:id="rId3"/>
    <sheet name="PRELIMS" sheetId="4" r:id="rId4"/>
    <sheet name="rd4BALLOTREV.CONG" sheetId="5" r:id="rId5"/>
    <sheet name="rd3BALLOTREV.CONG" sheetId="6" r:id="rId6"/>
    <sheet name="BALLREV.PO" sheetId="7" r:id="rId7"/>
    <sheet name="FINALS POST" sheetId="8" r:id="rId8"/>
    <sheet name="semis post" sheetId="9" r:id="rId9"/>
    <sheet name="entries" sheetId="10" r:id="rId10"/>
    <sheet name="CONCERNS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<sst xmlns="http://schemas.openxmlformats.org/spreadsheetml/2006/main" count="5800" uniqueCount="792">
  <si>
    <t>Area</t>
  </si>
  <si>
    <t>School</t>
  </si>
  <si>
    <t>Code</t>
  </si>
  <si>
    <t>Event</t>
  </si>
  <si>
    <t>League</t>
  </si>
  <si>
    <t>SCDL</t>
  </si>
  <si>
    <t>CFL</t>
  </si>
  <si>
    <t>Brianna</t>
  </si>
  <si>
    <t>YFL</t>
  </si>
  <si>
    <t>Arroyo Grande High School</t>
  </si>
  <si>
    <t>MB</t>
  </si>
  <si>
    <t>MFL</t>
  </si>
  <si>
    <t>Esperanza HS</t>
  </si>
  <si>
    <t>WE</t>
  </si>
  <si>
    <t>Brittany</t>
  </si>
  <si>
    <t>OCSL</t>
  </si>
  <si>
    <t>Redlands East Valley High School</t>
  </si>
  <si>
    <t>HE</t>
  </si>
  <si>
    <t>Lauren</t>
  </si>
  <si>
    <t>CBSR</t>
  </si>
  <si>
    <t>SDIVSL</t>
  </si>
  <si>
    <t>Ponderosa High School</t>
  </si>
  <si>
    <t>AA</t>
  </si>
  <si>
    <t>Justin</t>
  </si>
  <si>
    <t>Sacto</t>
  </si>
  <si>
    <t>redlands high school</t>
  </si>
  <si>
    <t>HR</t>
  </si>
  <si>
    <t>Megan</t>
  </si>
  <si>
    <t>La Costa Canyon</t>
  </si>
  <si>
    <t>YB</t>
  </si>
  <si>
    <t>Colin</t>
  </si>
  <si>
    <t>Yuba City High School</t>
  </si>
  <si>
    <t>AX</t>
  </si>
  <si>
    <t>Granite Bay High School</t>
  </si>
  <si>
    <t>AE</t>
  </si>
  <si>
    <t>N. Hollywood High School</t>
  </si>
  <si>
    <t>CC</t>
  </si>
  <si>
    <t>TVFL</t>
  </si>
  <si>
    <t>GGSA</t>
  </si>
  <si>
    <t>Monte Vista High School</t>
  </si>
  <si>
    <t>TA</t>
  </si>
  <si>
    <t>Miramonte HS</t>
  </si>
  <si>
    <t>TB</t>
  </si>
  <si>
    <t>Hoover High School</t>
  </si>
  <si>
    <t>RA</t>
  </si>
  <si>
    <t>SVFL</t>
  </si>
  <si>
    <t>Edison High School</t>
  </si>
  <si>
    <t>RP</t>
  </si>
  <si>
    <t>Culver City High School</t>
  </si>
  <si>
    <t>BT</t>
  </si>
  <si>
    <t>WBFL</t>
  </si>
  <si>
    <t>Daniel</t>
  </si>
  <si>
    <t>Bellarmine College Preparatory</t>
  </si>
  <si>
    <t>NF</t>
  </si>
  <si>
    <t>Kelley</t>
  </si>
  <si>
    <t>Anthony</t>
  </si>
  <si>
    <t>Arcadia High School</t>
  </si>
  <si>
    <t>EM</t>
  </si>
  <si>
    <t>Jennifer</t>
  </si>
  <si>
    <t>Ridgeview High School</t>
  </si>
  <si>
    <t>RR</t>
  </si>
  <si>
    <t>Rancho Buena Vista</t>
  </si>
  <si>
    <t>YT</t>
  </si>
  <si>
    <t>Nikita</t>
  </si>
  <si>
    <t>Fred C. Beyer High School</t>
  </si>
  <si>
    <t>XR</t>
  </si>
  <si>
    <t>Andrew</t>
  </si>
  <si>
    <t>Jacob</t>
  </si>
  <si>
    <t>Cheng</t>
  </si>
  <si>
    <t>Claremont High School</t>
  </si>
  <si>
    <t>HC</t>
  </si>
  <si>
    <t>Leland High School</t>
  </si>
  <si>
    <t>NB</t>
  </si>
  <si>
    <t>West Torrance</t>
  </si>
  <si>
    <t>BP</t>
  </si>
  <si>
    <t>Garcia</t>
  </si>
  <si>
    <t>Chris</t>
  </si>
  <si>
    <t>Pacifica High School</t>
  </si>
  <si>
    <t>WC</t>
  </si>
  <si>
    <t>Tim</t>
  </si>
  <si>
    <t>Foothill Technology High School</t>
  </si>
  <si>
    <t>MC</t>
  </si>
  <si>
    <t>Saratoga High School</t>
  </si>
  <si>
    <t>NK</t>
  </si>
  <si>
    <t>Monta Vista</t>
  </si>
  <si>
    <t>NH</t>
  </si>
  <si>
    <t>Lu</t>
  </si>
  <si>
    <t>Alhambra High School</t>
  </si>
  <si>
    <t>ET</t>
  </si>
  <si>
    <t>Jonathan</t>
  </si>
  <si>
    <t>Truong</t>
  </si>
  <si>
    <t>Alex</t>
  </si>
  <si>
    <t>Taft High School</t>
  </si>
  <si>
    <t>CY</t>
  </si>
  <si>
    <t>Michael</t>
  </si>
  <si>
    <t>East Bakersfield High School</t>
  </si>
  <si>
    <t>RW</t>
  </si>
  <si>
    <t>The Bishop's School</t>
  </si>
  <si>
    <t>YX</t>
  </si>
  <si>
    <t>Eric</t>
  </si>
  <si>
    <t>Clovis East High School</t>
  </si>
  <si>
    <t>RB</t>
  </si>
  <si>
    <t>Jon</t>
  </si>
  <si>
    <t>Sanger High School</t>
  </si>
  <si>
    <t>RM</t>
  </si>
  <si>
    <t>Simon</t>
  </si>
  <si>
    <t>Brian</t>
  </si>
  <si>
    <t>Thompson</t>
  </si>
  <si>
    <t>NX</t>
  </si>
  <si>
    <t>Chen</t>
  </si>
  <si>
    <t>Emily</t>
  </si>
  <si>
    <t>Mike</t>
  </si>
  <si>
    <t>Rachel</t>
  </si>
  <si>
    <t>El Modena High School</t>
  </si>
  <si>
    <t>WA</t>
  </si>
  <si>
    <t>Yucaipa High School</t>
  </si>
  <si>
    <t>HB</t>
  </si>
  <si>
    <t>Rodriguez High School</t>
  </si>
  <si>
    <t>XE</t>
  </si>
  <si>
    <t>Rancho Bernardo High School</t>
  </si>
  <si>
    <t>YK</t>
  </si>
  <si>
    <t>Servite High School</t>
  </si>
  <si>
    <t>WK</t>
  </si>
  <si>
    <t>Northwood High School</t>
  </si>
  <si>
    <t>WN</t>
  </si>
  <si>
    <t>John F. Kennedy High School</t>
  </si>
  <si>
    <t>AP</t>
  </si>
  <si>
    <t>Ram</t>
  </si>
  <si>
    <t>Ryan</t>
  </si>
  <si>
    <t>Tommy</t>
  </si>
  <si>
    <t>Lee</t>
  </si>
  <si>
    <t>David</t>
  </si>
  <si>
    <t>Sherman Oaks Center for Enriched Studies</t>
  </si>
  <si>
    <t>CX</t>
  </si>
  <si>
    <t>Adam</t>
  </si>
  <si>
    <t>Kevin</t>
  </si>
  <si>
    <t>Akshay</t>
  </si>
  <si>
    <t>Austin</t>
  </si>
  <si>
    <t>Oak Ridge High School</t>
  </si>
  <si>
    <t>AM</t>
  </si>
  <si>
    <t>Amanda</t>
  </si>
  <si>
    <t>Charlie</t>
  </si>
  <si>
    <t>Tristan</t>
  </si>
  <si>
    <t>Rita</t>
  </si>
  <si>
    <t>Abhi</t>
  </si>
  <si>
    <t>Flores</t>
  </si>
  <si>
    <t>Paige</t>
  </si>
  <si>
    <t>Centennial High School</t>
  </si>
  <si>
    <t>RY</t>
  </si>
  <si>
    <t>Julie</t>
  </si>
  <si>
    <t>El Dorado High School</t>
  </si>
  <si>
    <t>AK</t>
  </si>
  <si>
    <t>Notre Dame Academy</t>
  </si>
  <si>
    <t>BY</t>
  </si>
  <si>
    <t>Jenna</t>
  </si>
  <si>
    <t>Sandoval</t>
  </si>
  <si>
    <t>Chelsea</t>
  </si>
  <si>
    <t>Varun</t>
  </si>
  <si>
    <t>Rajan</t>
  </si>
  <si>
    <t>Rio Americano High School</t>
  </si>
  <si>
    <t>AR</t>
  </si>
  <si>
    <t>Central Catholic High School</t>
  </si>
  <si>
    <t>XP</t>
  </si>
  <si>
    <t>Stephen</t>
  </si>
  <si>
    <t>Cleveland High School</t>
  </si>
  <si>
    <t>CM</t>
  </si>
  <si>
    <t>Chan</t>
  </si>
  <si>
    <t>Colton High School</t>
  </si>
  <si>
    <t>HK</t>
  </si>
  <si>
    <t>Dustin</t>
  </si>
  <si>
    <t>Sebastian</t>
  </si>
  <si>
    <t>San Dieguito Academy</t>
  </si>
  <si>
    <t>YV</t>
  </si>
  <si>
    <t>Marlborough School</t>
  </si>
  <si>
    <t>BR</t>
  </si>
  <si>
    <t>Gottfried</t>
  </si>
  <si>
    <t>CNG</t>
  </si>
  <si>
    <t>Sachs</t>
  </si>
  <si>
    <t>Arif</t>
  </si>
  <si>
    <t>Faheem</t>
  </si>
  <si>
    <t>Tucker</t>
  </si>
  <si>
    <t>South High</t>
  </si>
  <si>
    <t>RE</t>
  </si>
  <si>
    <t>Angel</t>
  </si>
  <si>
    <t>Ford</t>
  </si>
  <si>
    <t>EX</t>
  </si>
  <si>
    <t>Anirudh</t>
  </si>
  <si>
    <t>Subbarao</t>
  </si>
  <si>
    <t>Arjun</t>
  </si>
  <si>
    <t>Shenoy</t>
  </si>
  <si>
    <t>Parmar</t>
  </si>
  <si>
    <t>Sivakami</t>
  </si>
  <si>
    <t>Sambasivam</t>
  </si>
  <si>
    <t>Elie</t>
  </si>
  <si>
    <t>Fuchs-Gosse</t>
  </si>
  <si>
    <t>The Ribet Academy College Prep</t>
  </si>
  <si>
    <t>EK</t>
  </si>
  <si>
    <t>Roger</t>
  </si>
  <si>
    <t>Walls</t>
  </si>
  <si>
    <t>Delaney</t>
  </si>
  <si>
    <t>Kiara</t>
  </si>
  <si>
    <t>Harpster</t>
  </si>
  <si>
    <t>Fivash</t>
  </si>
  <si>
    <t>Jason</t>
  </si>
  <si>
    <t>Dyer</t>
  </si>
  <si>
    <t>Lowell High School</t>
  </si>
  <si>
    <t>TV</t>
  </si>
  <si>
    <t>York</t>
  </si>
  <si>
    <t>DeKoster</t>
  </si>
  <si>
    <t>Cavalier</t>
  </si>
  <si>
    <t>Allison</t>
  </si>
  <si>
    <t>Portney</t>
  </si>
  <si>
    <t>Nally</t>
  </si>
  <si>
    <t>Chaudhari</t>
  </si>
  <si>
    <t>Palos</t>
  </si>
  <si>
    <t>Jensen</t>
  </si>
  <si>
    <t>Lincoln High School</t>
  </si>
  <si>
    <t>XK</t>
  </si>
  <si>
    <t>Nabeel</t>
  </si>
  <si>
    <t>Cajee</t>
  </si>
  <si>
    <t>Marc</t>
  </si>
  <si>
    <t>Etchepare</t>
  </si>
  <si>
    <t>Van Dell</t>
  </si>
  <si>
    <t>Eastridge</t>
  </si>
  <si>
    <t>Kaitlyn</t>
  </si>
  <si>
    <t>Fiechtner</t>
  </si>
  <si>
    <t>Koraddi</t>
  </si>
  <si>
    <t>Leon</t>
  </si>
  <si>
    <t>Crossen</t>
  </si>
  <si>
    <t>Alfred</t>
  </si>
  <si>
    <t>Estaca</t>
  </si>
  <si>
    <t>Parslow</t>
  </si>
  <si>
    <t>Amit</t>
  </si>
  <si>
    <t>Rajaram</t>
  </si>
  <si>
    <t>Rains</t>
  </si>
  <si>
    <t>Diana</t>
  </si>
  <si>
    <t>Ren</t>
  </si>
  <si>
    <t>Seesemann</t>
  </si>
  <si>
    <t>McKenery</t>
  </si>
  <si>
    <t>Braman</t>
  </si>
  <si>
    <t>Richard</t>
  </si>
  <si>
    <t>Hawkes</t>
  </si>
  <si>
    <t>Sontian</t>
  </si>
  <si>
    <t>Morrell-Stinson</t>
  </si>
  <si>
    <t>Chandler</t>
  </si>
  <si>
    <t>Noelle</t>
  </si>
  <si>
    <t>Cornelio</t>
  </si>
  <si>
    <t>Kolkey</t>
  </si>
  <si>
    <t>Looper</t>
  </si>
  <si>
    <t>Jackson</t>
  </si>
  <si>
    <t>Haderlein</t>
  </si>
  <si>
    <t>Kommareddy</t>
  </si>
  <si>
    <t>Huh</t>
  </si>
  <si>
    <t>Connie</t>
  </si>
  <si>
    <t>Yee</t>
  </si>
  <si>
    <t>Saket</t>
  </si>
  <si>
    <t>Jha</t>
  </si>
  <si>
    <t>Armand</t>
  </si>
  <si>
    <t>Domalewski</t>
  </si>
  <si>
    <t>Marielle</t>
  </si>
  <si>
    <t>Bolano</t>
  </si>
  <si>
    <t>Nipun</t>
  </si>
  <si>
    <t>Bhandari</t>
  </si>
  <si>
    <t>DeLuca</t>
  </si>
  <si>
    <t>Mariano</t>
  </si>
  <si>
    <t>Samuel</t>
  </si>
  <si>
    <t>Parker</t>
  </si>
  <si>
    <t>Graciela</t>
  </si>
  <si>
    <t>Guzman</t>
  </si>
  <si>
    <t>Bigman</t>
  </si>
  <si>
    <t>Gorin</t>
  </si>
  <si>
    <t>Chazz</t>
  </si>
  <si>
    <t>Kaler</t>
  </si>
  <si>
    <t>Nico</t>
  </si>
  <si>
    <t>Kirk-Giannini</t>
  </si>
  <si>
    <t>Hayley</t>
  </si>
  <si>
    <t>Andrews</t>
  </si>
  <si>
    <t>Banerjee</t>
  </si>
  <si>
    <t>Pierre</t>
  </si>
  <si>
    <t>McManus</t>
  </si>
  <si>
    <t>Miranda</t>
  </si>
  <si>
    <t>Baxendale</t>
  </si>
  <si>
    <t>Charles</t>
  </si>
  <si>
    <t>Bell</t>
  </si>
  <si>
    <t>Walnut High School</t>
  </si>
  <si>
    <t>EY</t>
  </si>
  <si>
    <t>Winston</t>
  </si>
  <si>
    <t>Feng</t>
  </si>
  <si>
    <t>Lily</t>
  </si>
  <si>
    <t>Ross</t>
  </si>
  <si>
    <t>Miletich</t>
  </si>
  <si>
    <t>Rogers</t>
  </si>
  <si>
    <t>Bakersfield Christian High School</t>
  </si>
  <si>
    <t>RK</t>
  </si>
  <si>
    <t>White</t>
  </si>
  <si>
    <t>Hillary</t>
  </si>
  <si>
    <t>JP</t>
  </si>
  <si>
    <t>Padilla</t>
  </si>
  <si>
    <t>Paranzino</t>
  </si>
  <si>
    <t>Chudnovsky</t>
  </si>
  <si>
    <t>Los Gatos</t>
  </si>
  <si>
    <t>NR</t>
  </si>
  <si>
    <t>Kang</t>
  </si>
  <si>
    <t>Alia</t>
  </si>
  <si>
    <t>Fite</t>
  </si>
  <si>
    <t>Gunn</t>
  </si>
  <si>
    <t>Swart</t>
  </si>
  <si>
    <t>Thach</t>
  </si>
  <si>
    <t>Tierney</t>
  </si>
  <si>
    <t>Fullwood</t>
  </si>
  <si>
    <t>Petty</t>
  </si>
  <si>
    <t>Katherine</t>
  </si>
  <si>
    <t>Zhao</t>
  </si>
  <si>
    <t>Mark Keppel High School</t>
  </si>
  <si>
    <t>Peggy</t>
  </si>
  <si>
    <t>Brittney</t>
  </si>
  <si>
    <t>Clark</t>
  </si>
  <si>
    <t>Xue</t>
  </si>
  <si>
    <t xml:space="preserve">Ma </t>
  </si>
  <si>
    <t>Bevelaqua</t>
  </si>
  <si>
    <t>PO</t>
  </si>
  <si>
    <t>Jeffrey</t>
  </si>
  <si>
    <t>Hamamoto</t>
  </si>
  <si>
    <t>Redlands High School</t>
  </si>
  <si>
    <t>A</t>
  </si>
  <si>
    <t>B</t>
  </si>
  <si>
    <t>C</t>
  </si>
  <si>
    <t>D</t>
  </si>
  <si>
    <t>E</t>
  </si>
  <si>
    <t>F</t>
  </si>
  <si>
    <t>1.J1</t>
  </si>
  <si>
    <t>1.J2</t>
  </si>
  <si>
    <t>1.J3</t>
  </si>
  <si>
    <t>2.J1</t>
  </si>
  <si>
    <t>2.J2</t>
  </si>
  <si>
    <t>2.J3</t>
  </si>
  <si>
    <t>3.J1</t>
  </si>
  <si>
    <t>3.J2</t>
  </si>
  <si>
    <t>3.J3</t>
  </si>
  <si>
    <t>4.J1</t>
  </si>
  <si>
    <t>4.J2</t>
  </si>
  <si>
    <t>4.J3</t>
  </si>
  <si>
    <t>C1</t>
  </si>
  <si>
    <t>C2</t>
  </si>
  <si>
    <t>C3</t>
  </si>
  <si>
    <t>C4</t>
  </si>
  <si>
    <t>RD1</t>
  </si>
  <si>
    <t>RD2</t>
  </si>
  <si>
    <t>RD3</t>
  </si>
  <si>
    <t>F1</t>
  </si>
  <si>
    <t>SEMIS</t>
  </si>
  <si>
    <t>FCUM</t>
  </si>
  <si>
    <t>FIRST</t>
  </si>
  <si>
    <t>LAST</t>
  </si>
  <si>
    <t>CODE #</t>
  </si>
  <si>
    <t>SEC</t>
  </si>
  <si>
    <t>Diamond</t>
  </si>
  <si>
    <t>A1</t>
  </si>
  <si>
    <t>A2</t>
  </si>
  <si>
    <t>B1</t>
  </si>
  <si>
    <t>B2</t>
  </si>
  <si>
    <t>D1</t>
  </si>
  <si>
    <t>D2</t>
  </si>
  <si>
    <t>E1</t>
  </si>
  <si>
    <t>E2</t>
  </si>
  <si>
    <t>F2</t>
  </si>
  <si>
    <t>SEMI</t>
  </si>
  <si>
    <t>P1</t>
  </si>
  <si>
    <t>P2</t>
  </si>
  <si>
    <t>P3</t>
  </si>
  <si>
    <t>P4</t>
  </si>
  <si>
    <t>PSEMI</t>
  </si>
  <si>
    <t>S1</t>
  </si>
  <si>
    <t>S2</t>
  </si>
  <si>
    <t>S3</t>
  </si>
  <si>
    <t>S4</t>
  </si>
  <si>
    <t>S5</t>
  </si>
  <si>
    <t>GRDTTL</t>
  </si>
  <si>
    <t>SEMTL</t>
  </si>
  <si>
    <t>2.  RD. 2 -- A1 BECOMES B2;  A2 BECOMES C1</t>
  </si>
  <si>
    <t>PLACE</t>
  </si>
  <si>
    <t>F3</t>
  </si>
  <si>
    <t>F4</t>
  </si>
  <si>
    <t>F5</t>
  </si>
  <si>
    <t>F6</t>
  </si>
  <si>
    <t>F7</t>
  </si>
  <si>
    <t>F8</t>
  </si>
  <si>
    <t>F9</t>
  </si>
  <si>
    <t>FNL TTL</t>
  </si>
  <si>
    <t xml:space="preserve">     B1 BECOMES C2; B2 BECOMES D1, etc.</t>
  </si>
  <si>
    <t xml:space="preserve">#2 AGAINST #11, ETC. AND BREAK SEEDING TO AVOID </t>
  </si>
  <si>
    <t>4.  RD. 4 PAIRINGS MATCHED THE SAME AS RD. 3</t>
  </si>
  <si>
    <t>1.  GREATEST NUMBER OF TOTAL BALLOTS</t>
  </si>
  <si>
    <t>2. TIE BREAKERS:</t>
  </si>
  <si>
    <t>PO COMPETITION--PAIRINGS</t>
  </si>
  <si>
    <t>1.  RD. 1--RANDOM ASSIGNMENT OF PO'S TO CHAMBERS--FIRST PULLED=A1, SECOND PULLED=A2, ETC</t>
  </si>
  <si>
    <t>3.  RD. 3 PAIRINGS-- MATCH #1 IN BALLOTS AGAINST #12,</t>
  </si>
  <si>
    <t>HITTING THE SAME COMPETITOR A SECOND TIME IN PRELIMS</t>
  </si>
  <si>
    <t>1.  HEAD-TO-HEAD COMPETITION IF IT OCCURRED</t>
  </si>
  <si>
    <t>2.  MOST "SESSION WINS"--(8 TO 7= A WIN)</t>
  </si>
  <si>
    <t>3.  GREATEST NUMBER OF BALLOTS AGAINST SAME OPPONENT(S)</t>
  </si>
  <si>
    <t>4.  GREATEST TOTAL NUMBER OF JUDGES PREFERENCE BALLOTS</t>
  </si>
  <si>
    <t>5.  GREATEST TOTAL NUMBER OF JUDGE "SESSION WINS"--(3-0; 2-1=WIN)</t>
  </si>
  <si>
    <t>SEMIS PO COMPETITION= 1 VS 4; 2 VS 3 OR RANDOM??</t>
  </si>
  <si>
    <t>BREAKS FOR PO'S TO GET TO FINALS :</t>
  </si>
  <si>
    <t>BREAKS FOR PO'S TO GET TO SEMIS:</t>
  </si>
  <si>
    <t>TIEBREAKER:  JUDGES PO PREFERENCE IN FINAL ROUND</t>
  </si>
  <si>
    <t>NEED FINALS BALLOT TO PROVIDE FOR JUDGE VOTE</t>
  </si>
  <si>
    <t>COIN FLIP IN CONGRESS HEADQUARTERS TO DETERMINE WHICH PO HANDLES FINALS</t>
  </si>
  <si>
    <t>SESSION 1--OTHER PO HANDLES FINALS SESSION 2</t>
  </si>
  <si>
    <t>SESSION 1= ONE BILL/RESOLUTION ONLY--STANDING TIME DOES NOT CARRY OVER FROM</t>
  </si>
  <si>
    <t>FINALS SESSION 1 TO FINALS SESSION 2--PRIORITY CARDS AND QUESTIONS DO CARRY</t>
  </si>
  <si>
    <t>OVER BETWEEN FINALS SESSIONS.</t>
  </si>
  <si>
    <t>FINAL ROUND COMPETITION--WINNER= GREATEST NUMBER OF BALLOTS OUT OF 14--FINAL ROUND ONLY</t>
  </si>
  <si>
    <t>#1--ISSUE--PO CONTEST</t>
  </si>
  <si>
    <t>ISSUE #2--YIELDS</t>
  </si>
  <si>
    <t>ISSUE #3--SCHEDULE--SEMIS AND FINALS</t>
  </si>
  <si>
    <t>ISSUE #4--INITIAL CONGRESS PAIRINGS</t>
  </si>
  <si>
    <t>ISSUE #5--CONGRESS NUMBER ASSIGNMENT</t>
  </si>
  <si>
    <t>NUMBERS SHOULD BE ASSIGNED SEQUENTIALLY BY AREA CODE--</t>
  </si>
  <si>
    <t>AREA 1 GETS 2001--THROUGH BALANCE OF NUMBERS NEEDED</t>
  </si>
  <si>
    <t>AREA 2 GET THE NEXT NUMBER AFTER THE LAST AREA 1 NUMBER AND SO FORTH</t>
  </si>
  <si>
    <t>UNTIL ALL NUMBERS ARE ASSIGNED THROUGH 2090</t>
  </si>
  <si>
    <t>PO NUMBERS WILL BE ASSIGNED IN THE SAME MANNER STARTING WITH 2091</t>
  </si>
  <si>
    <t>1. SELECT THE AREA WITH THE LARGEST NUMBER OF ENTRIES; IF EQUAL SELECT THE LOWEST</t>
  </si>
  <si>
    <t xml:space="preserve">2.  WITHIN THE AREA SELECTED, ORDER THE COMPETITORS BY THE LARGEST LEAGUE FIRST AND </t>
  </si>
  <si>
    <t>NUMBERED AREA FIRST</t>
  </si>
  <si>
    <t>WITHIN THAT LARGEST LEAGUE, ORDER THE LARGEST SCHOOLS FIRST.  IF SCHOOLS HAVE THE SAME NUMBER</t>
  </si>
  <si>
    <t>OF COMPETITORS, ORDER THE SCHOOLS IN ALPHA ORDER.</t>
  </si>
  <si>
    <t>ISSUE#6--POTENTIAL FOR CHANGING RANKS OF 11,12,13,14 IN SEMIS/FINALS TO 10</t>
  </si>
  <si>
    <t>SUGGESTION IS TO BE CONSISTENT TO HAVE THE MAXIMUM TAB NUMBER OF 10</t>
  </si>
  <si>
    <t>3.  DO STEP 2 FOR THE REMAINING AREAS--WHEN FINISHED, ALL COMPETITORS WILL BE ORDERED</t>
  </si>
  <si>
    <t>IN ORDER OF LARGEST AREA, LARGEST LEAGUE IN EACH AREA, LARGEST SCHOOL IN EACH LEAGUE.</t>
  </si>
  <si>
    <t>4.  ASSIGN FROM THE TOP OF YOUR LIST, IN ORDER, A SECTION LETTER TO EACH COMPETITOR.  REPEAT</t>
  </si>
  <si>
    <t>A,B,C,D,E,F IN ORDER UNTIL ALL 90 COMPETITORS ARE ASSIGNED A SECTION</t>
  </si>
  <si>
    <t>5.  SORT YOUR LIST BY SECTION LETTER AND EACH LETTER BECOMES A CHAMBER.</t>
  </si>
  <si>
    <t>6.  VARY ROW LOCATION OF STUDENTS BY AREA AND LEAGUE AS MUCH AS POSSIBLE THROUGHOUT THE</t>
  </si>
  <si>
    <t>PRELIMINARY ROUNDS.</t>
  </si>
  <si>
    <t>ISSUE#7--SHOULD WE CONTINUE TO DUMP PRELIM RESULTS TO DETERMINE OUR CHAMPION</t>
  </si>
  <si>
    <t>SUGGESTION--USE 3 JUDGES IN PRELIMS AND CONVERT EACH PRELIM SESSION TO A "RANK"</t>
  </si>
  <si>
    <t>COUNT EACH SESSION AS 1 SCORE/RANK</t>
  </si>
  <si>
    <t>COUNT ALL 5 INDIVIDUAL JUDGES IN SEMIS AS SEPARATE RANKS AND COUNT ALL 9 INDIVIDUAL</t>
  </si>
  <si>
    <t>JUDGES IN FINALS AS SEPARATE RANKS--TOTAL NUMBER OF SCORES= 4+5+9=18 SCORES</t>
  </si>
  <si>
    <t>SEC 5 -A</t>
  </si>
  <si>
    <t>LINE 2--</t>
  </si>
  <si>
    <t>SEC 5-B</t>
  </si>
  <si>
    <t>THINGS TO STRIKE--SEC 5-B REFERENCE TO "PARLIAMENTARIANS"</t>
  </si>
  <si>
    <t>NO YIELDS OF TIME FOR SPEAKING OR QUESTIONING ARE PERMITTED.  THIS MEANS NO SPEAKER CAN YIELD</t>
  </si>
  <si>
    <t>THE REST OF THEIR TIME FOR EXTENDING THE QUESTIONING TIME OR ALLOWING ANOTHER STUDENT TO SPEAK.</t>
  </si>
  <si>
    <t>TIE-BREAKING FOR PRIORITY TO SPEAK WILL BE BASED ON A QUADRANT SYSTEM SUCH AS THE GEOMETRIC</t>
  </si>
  <si>
    <t>GEOMETRIC QUADRANTS</t>
  </si>
  <si>
    <t>PUT COACHES NAME IN THE DOWNLOADABLE DATA BASE FOR CONGRESS</t>
  </si>
  <si>
    <t>CONGRESS MEETING AT 12:00PM ON FRI; RD 1 AT 2:00PM WITH DEBATE 1 AND RD 2 AT 5:45PM WITH DEBATE RD 2</t>
  </si>
  <si>
    <t>RD 3 AT 11:15 AM WITH DEBATE RD 4; RD 4 AT 2:45 PM WITH DEBATE RD 5</t>
  </si>
  <si>
    <t>SEMIS CONGRESS AT 9:00AM--ONLY NEED 10 JUDGES;  FINALS AT 1:00PM--NEED 9 JUDGES</t>
  </si>
  <si>
    <t>3RD</t>
  </si>
  <si>
    <t>4TH</t>
  </si>
  <si>
    <t>Coach</t>
  </si>
  <si>
    <t>Event #</t>
  </si>
  <si>
    <t>Heather Thomas</t>
  </si>
  <si>
    <t>CB</t>
  </si>
  <si>
    <t>Spencer</t>
  </si>
  <si>
    <t>Ponce</t>
  </si>
  <si>
    <t>Patrick Reis</t>
  </si>
  <si>
    <t>MV</t>
  </si>
  <si>
    <t>Joseph</t>
  </si>
  <si>
    <t>Lim-Effendy</t>
  </si>
  <si>
    <t>Wm. S. Hart High School</t>
  </si>
  <si>
    <t>Eleanor Nishioka</t>
  </si>
  <si>
    <t>WR</t>
  </si>
  <si>
    <t>Travis</t>
  </si>
  <si>
    <t>Pennington</t>
  </si>
  <si>
    <t>Ms. Gina L. Caliboso</t>
  </si>
  <si>
    <t>XX</t>
  </si>
  <si>
    <t>Stacy Buchholz</t>
  </si>
  <si>
    <t>Issac</t>
  </si>
  <si>
    <t>Brown</t>
  </si>
  <si>
    <t>Dustin P. Adams</t>
  </si>
  <si>
    <t>NE</t>
  </si>
  <si>
    <t>Bear Creek H.S.</t>
  </si>
  <si>
    <t>Karen Minick</t>
  </si>
  <si>
    <t>BK</t>
  </si>
  <si>
    <t>Kristina</t>
  </si>
  <si>
    <t>Hansen</t>
  </si>
  <si>
    <t>Steve Caperton</t>
  </si>
  <si>
    <t>Poage</t>
  </si>
  <si>
    <t>Fullerton Joint Union High School</t>
  </si>
  <si>
    <t>Sal Tinajero</t>
  </si>
  <si>
    <t>Vivian</t>
  </si>
  <si>
    <t>Pasillas</t>
  </si>
  <si>
    <t>Don Etheridge</t>
  </si>
  <si>
    <t>HM</t>
  </si>
  <si>
    <t>Yvette</t>
  </si>
  <si>
    <t>Lopez</t>
  </si>
  <si>
    <t>Christopher Wolf</t>
  </si>
  <si>
    <t>YC</t>
  </si>
  <si>
    <t>David Matley</t>
  </si>
  <si>
    <t>AB</t>
  </si>
  <si>
    <t>Sherif</t>
  </si>
  <si>
    <t>Elzarka</t>
  </si>
  <si>
    <t>First</t>
  </si>
  <si>
    <t>Last</t>
  </si>
  <si>
    <t>chamber</t>
  </si>
  <si>
    <t>SC</t>
  </si>
  <si>
    <t>Kevin Tong</t>
  </si>
  <si>
    <t>MR</t>
  </si>
  <si>
    <t>Tony</t>
  </si>
  <si>
    <t>Huynh</t>
  </si>
  <si>
    <t>North Hollywood High School</t>
  </si>
  <si>
    <t>Cydney Fox</t>
  </si>
  <si>
    <t>WT</t>
  </si>
  <si>
    <t>North Torrance High</t>
  </si>
  <si>
    <t>Einar Johnson</t>
  </si>
  <si>
    <t>XB</t>
  </si>
  <si>
    <t>Fatemah</t>
  </si>
  <si>
    <t>Mirza</t>
  </si>
  <si>
    <t>Sandra Maguire</t>
  </si>
  <si>
    <t>AC</t>
  </si>
  <si>
    <t>Sapru</t>
  </si>
  <si>
    <t>Louie</t>
  </si>
  <si>
    <t>Janaki murthy</t>
  </si>
  <si>
    <t>YP</t>
  </si>
  <si>
    <t>Brasher, Gay</t>
  </si>
  <si>
    <t>Vivek</t>
  </si>
  <si>
    <t>Munisipally</t>
  </si>
  <si>
    <t>Suzanne Munsell</t>
  </si>
  <si>
    <t>RC</t>
  </si>
  <si>
    <t>Fox</t>
  </si>
  <si>
    <t>Sheryl Sloate</t>
  </si>
  <si>
    <t>Alissa</t>
  </si>
  <si>
    <t>Dratch</t>
  </si>
  <si>
    <t>Jane Wakeham- Lopez</t>
  </si>
  <si>
    <t>Brad</t>
  </si>
  <si>
    <t>Evans</t>
  </si>
  <si>
    <t>Mikendra McCoy</t>
  </si>
  <si>
    <t>James</t>
  </si>
  <si>
    <t>Cobern</t>
  </si>
  <si>
    <t>Nick</t>
  </si>
  <si>
    <t>Way</t>
  </si>
  <si>
    <t>Mira Loma High School</t>
  </si>
  <si>
    <t>Neil Forester/ Mr. Sullivan</t>
  </si>
  <si>
    <t>TP</t>
  </si>
  <si>
    <t>Katelyn</t>
  </si>
  <si>
    <t>Sills</t>
  </si>
  <si>
    <t>Long Beach Polytechnic High School</t>
  </si>
  <si>
    <t>Brett Alexander</t>
  </si>
  <si>
    <t>MP</t>
  </si>
  <si>
    <t>Brewster</t>
  </si>
  <si>
    <t>Harris</t>
  </si>
  <si>
    <t>West High School</t>
  </si>
  <si>
    <t>Drew Hettinger</t>
  </si>
  <si>
    <t>XZ</t>
  </si>
  <si>
    <t>Liu</t>
  </si>
  <si>
    <t>Lucas</t>
  </si>
  <si>
    <t>Duplancic</t>
  </si>
  <si>
    <t>Los Gatos High School</t>
  </si>
  <si>
    <t>Sharon Smith</t>
  </si>
  <si>
    <t>YY</t>
  </si>
  <si>
    <t>Bronson</t>
  </si>
  <si>
    <t>Shamsi</t>
  </si>
  <si>
    <t>Krista deBoer</t>
  </si>
  <si>
    <t>HA</t>
  </si>
  <si>
    <t>Matt</t>
  </si>
  <si>
    <t>Newman</t>
  </si>
  <si>
    <t>Jared</t>
  </si>
  <si>
    <t>Myers</t>
  </si>
  <si>
    <t>John D. Eichman</t>
  </si>
  <si>
    <t>EB</t>
  </si>
  <si>
    <t>Cole</t>
  </si>
  <si>
    <t>Cradduck</t>
  </si>
  <si>
    <t>Kimmy</t>
  </si>
  <si>
    <t>Dutton</t>
  </si>
  <si>
    <t>Christine</t>
  </si>
  <si>
    <t>Hipp</t>
  </si>
  <si>
    <t>Melissa Yago</t>
  </si>
  <si>
    <t>BV</t>
  </si>
  <si>
    <t>Ronak</t>
  </si>
  <si>
    <t>Patel</t>
  </si>
  <si>
    <t>Ma</t>
  </si>
  <si>
    <t>Schurr High School</t>
  </si>
  <si>
    <t>Carrie Cunningham</t>
  </si>
  <si>
    <t>MZ</t>
  </si>
  <si>
    <t>Jacquelyn</t>
  </si>
  <si>
    <t>Burt</t>
  </si>
  <si>
    <t>Chaminade College Preparatory</t>
  </si>
  <si>
    <t>Marianne Rosen</t>
  </si>
  <si>
    <t>WX</t>
  </si>
  <si>
    <t>Priya</t>
  </si>
  <si>
    <t>Cabrillo High School</t>
  </si>
  <si>
    <t>Muriel Machin</t>
  </si>
  <si>
    <t>CE</t>
  </si>
  <si>
    <t>Cullen</t>
  </si>
  <si>
    <t>Reilly</t>
  </si>
  <si>
    <t>Alexa</t>
  </si>
  <si>
    <t>Graumlich</t>
  </si>
  <si>
    <t>Farid</t>
  </si>
  <si>
    <t>Jiandani</t>
  </si>
  <si>
    <t>Dylan</t>
  </si>
  <si>
    <t>Baker</t>
  </si>
  <si>
    <t>Joshua Betancur</t>
  </si>
  <si>
    <t>Crosson</t>
  </si>
  <si>
    <t>Carolina</t>
  </si>
  <si>
    <t>Palmer</t>
  </si>
  <si>
    <t>Carlsbad High School</t>
  </si>
  <si>
    <t>Minnia Curtis</t>
  </si>
  <si>
    <t>HV</t>
  </si>
  <si>
    <t>Jerry</t>
  </si>
  <si>
    <t>Luo</t>
  </si>
  <si>
    <t>Nathan</t>
  </si>
  <si>
    <t>Cupul</t>
  </si>
  <si>
    <t>LeAnn Richards</t>
  </si>
  <si>
    <t>NN</t>
  </si>
  <si>
    <t>Schlotz</t>
  </si>
  <si>
    <t>Brandon</t>
  </si>
  <si>
    <t>Sadia</t>
  </si>
  <si>
    <t>Saifuddin</t>
  </si>
  <si>
    <t>Monroe High School</t>
  </si>
  <si>
    <t>Kathy Graber</t>
  </si>
  <si>
    <t>Dookun</t>
  </si>
  <si>
    <t>John Kochian</t>
  </si>
  <si>
    <t>XM</t>
  </si>
  <si>
    <t>Brendan</t>
  </si>
  <si>
    <t>Bashin-Sullivan</t>
  </si>
  <si>
    <t>Bonilla</t>
  </si>
  <si>
    <t>Mountain View High School</t>
  </si>
  <si>
    <t>Stephen Hess</t>
  </si>
  <si>
    <t>Rylan</t>
  </si>
  <si>
    <t>Schaeffer</t>
  </si>
  <si>
    <t>Scott</t>
  </si>
  <si>
    <t>Zimmerman</t>
  </si>
  <si>
    <t>Caprara</t>
  </si>
  <si>
    <t>David Chamberlain</t>
  </si>
  <si>
    <t>EC</t>
  </si>
  <si>
    <t>Garces Memorial High School</t>
  </si>
  <si>
    <t>Angelique Ronald</t>
  </si>
  <si>
    <t>NI</t>
  </si>
  <si>
    <t>Isaias</t>
  </si>
  <si>
    <t>Iniguez</t>
  </si>
  <si>
    <t>Highland High School</t>
  </si>
  <si>
    <t>James Maddox</t>
  </si>
  <si>
    <t>NW</t>
  </si>
  <si>
    <t>Byrd</t>
  </si>
  <si>
    <t>June Read</t>
  </si>
  <si>
    <t>TC</t>
  </si>
  <si>
    <t>Jenny</t>
  </si>
  <si>
    <t>Tapp</t>
  </si>
  <si>
    <t>Esseim</t>
  </si>
  <si>
    <t>Sharma</t>
  </si>
  <si>
    <t>Ashley Novak</t>
  </si>
  <si>
    <t>MK</t>
  </si>
  <si>
    <t>Chang</t>
  </si>
  <si>
    <t>Armen</t>
  </si>
  <si>
    <t>Hazarian</t>
  </si>
  <si>
    <t>Jennifer Kindred</t>
  </si>
  <si>
    <t>Jordan</t>
  </si>
  <si>
    <t>Moshe</t>
  </si>
  <si>
    <t>Sam</t>
  </si>
  <si>
    <t>Stone</t>
  </si>
  <si>
    <t>Ben</t>
  </si>
  <si>
    <t>Perotin</t>
  </si>
  <si>
    <t>Westmont High School</t>
  </si>
  <si>
    <t>Paul Pinza</t>
  </si>
  <si>
    <t>YA</t>
  </si>
  <si>
    <t>Kehoe</t>
  </si>
  <si>
    <t>Brea Olinda High School</t>
  </si>
  <si>
    <t>Christopher Schaadt</t>
  </si>
  <si>
    <t>RN</t>
  </si>
  <si>
    <t>Kim</t>
  </si>
  <si>
    <t>Castelloe</t>
  </si>
  <si>
    <t>Linnet</t>
  </si>
  <si>
    <t>Davis-Stermitz</t>
  </si>
  <si>
    <t>Nyitray</t>
  </si>
  <si>
    <t>Karson Kalashian</t>
  </si>
  <si>
    <t>Faith Christian</t>
  </si>
  <si>
    <t>Rebecca Morrison</t>
  </si>
  <si>
    <t>TZ</t>
  </si>
  <si>
    <t>Kyle</t>
  </si>
  <si>
    <t>Martin</t>
  </si>
  <si>
    <t>Brad Crutchfield</t>
  </si>
  <si>
    <t>BE</t>
  </si>
  <si>
    <t>Alexander</t>
  </si>
  <si>
    <t>Crutchfield</t>
  </si>
  <si>
    <t>Gegam</t>
  </si>
  <si>
    <t>Petrosyan</t>
  </si>
  <si>
    <t>Dan Carter</t>
  </si>
  <si>
    <t>Meredith</t>
  </si>
  <si>
    <t>Madnick</t>
  </si>
  <si>
    <t>Aakash</t>
  </si>
  <si>
    <t>Keswani</t>
  </si>
  <si>
    <t>Ruida</t>
  </si>
  <si>
    <t>Su</t>
  </si>
  <si>
    <t>Cicciarelli</t>
  </si>
  <si>
    <t>Gillian</t>
  </si>
  <si>
    <t>Neha</t>
  </si>
  <si>
    <t>Mathew</t>
  </si>
  <si>
    <t>Hannah</t>
  </si>
  <si>
    <t>Overton</t>
  </si>
  <si>
    <t>Stockdale HS</t>
  </si>
  <si>
    <t>Richard Bookout</t>
  </si>
  <si>
    <t>NT</t>
  </si>
  <si>
    <t>Jeff</t>
  </si>
  <si>
    <t>Harding</t>
  </si>
  <si>
    <t>John f. Kennedy</t>
  </si>
  <si>
    <t>Brett Williams</t>
  </si>
  <si>
    <t>TX</t>
  </si>
  <si>
    <t>Andy</t>
  </si>
  <si>
    <t>Nevis</t>
  </si>
  <si>
    <t>VanDell</t>
  </si>
  <si>
    <t>PO COMPETITION</t>
  </si>
  <si>
    <t>Enright</t>
  </si>
  <si>
    <t>WL1</t>
  </si>
  <si>
    <t>WL2</t>
  </si>
  <si>
    <t>B1/2</t>
  </si>
  <si>
    <t>B1/2/3</t>
  </si>
  <si>
    <t>TW1/2</t>
  </si>
  <si>
    <t>WL3</t>
  </si>
  <si>
    <t>WL4</t>
  </si>
  <si>
    <t>BTTL</t>
  </si>
  <si>
    <t>loss</t>
  </si>
  <si>
    <t>win</t>
  </si>
  <si>
    <t>CBR1</t>
  </si>
  <si>
    <t>CBR2</t>
  </si>
  <si>
    <t>CBR3</t>
  </si>
  <si>
    <t>CBR4</t>
  </si>
  <si>
    <t>1-1</t>
  </si>
  <si>
    <t>0-2</t>
  </si>
  <si>
    <t>2-0</t>
  </si>
  <si>
    <t>TW1/2/3</t>
  </si>
  <si>
    <t>TWTTL</t>
  </si>
  <si>
    <t>2-1</t>
  </si>
  <si>
    <t>3-0</t>
  </si>
  <si>
    <t>0-3</t>
  </si>
  <si>
    <t>1-2</t>
  </si>
  <si>
    <t>RD4</t>
  </si>
  <si>
    <t>WIN</t>
  </si>
  <si>
    <t>LOSS</t>
  </si>
  <si>
    <t>4-0</t>
  </si>
  <si>
    <t>1-3</t>
  </si>
  <si>
    <t>3-1</t>
  </si>
  <si>
    <t>0-4</t>
  </si>
  <si>
    <t>2-2</t>
  </si>
  <si>
    <t>TB#1'S</t>
  </si>
  <si>
    <t>SEMI-FINALISTS--CONGRESS</t>
  </si>
  <si>
    <t>IT TOOK 71 TO BREAK</t>
  </si>
  <si>
    <t>PO'S</t>
  </si>
  <si>
    <t>PANEL</t>
  </si>
  <si>
    <t>IT TOOK 71 TO BREAK WITH AT LEAST ONE "1"</t>
  </si>
  <si>
    <t>FINALS CONGRESS</t>
  </si>
  <si>
    <t>CONGRATULATIONS TO ALL</t>
  </si>
  <si>
    <t>FINALS PRESIDING OFFICERS</t>
  </si>
  <si>
    <t>CODE</t>
  </si>
  <si>
    <t>JUDGES PREF. 5-0</t>
  </si>
  <si>
    <t>2010-LIM-EFFENDY</t>
  </si>
  <si>
    <t>2054-ELZARKA</t>
  </si>
  <si>
    <t>A RANK</t>
  </si>
  <si>
    <t>B RANK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</si>
  <si>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</si>
  <si>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</si>
  <si>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</si>
  <si>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</si>
  <si>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</si>
  <si>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</si>
  <si>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</si>
  <si>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</si>
  <si>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</si>
  <si>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</si>
  <si>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</si>
  <si>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</si>
  <si>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</si>
  <si>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</si>
  <si>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FNL</t>
  </si>
  <si>
    <t>WIN IN SEMIS JUDGES PREF. 5-0</t>
  </si>
  <si>
    <t>SEMI PAIR</t>
  </si>
  <si>
    <t>S-BALLOTS</t>
  </si>
  <si>
    <t>S-RESULTS</t>
  </si>
  <si>
    <t>F-BALLOTS</t>
  </si>
  <si>
    <t>F-RESULTS</t>
  </si>
  <si>
    <t>PO COMPETITION-2008 STATE CONGRESS</t>
  </si>
  <si>
    <t>GRND TTL</t>
  </si>
  <si>
    <t>RESULTS ABOVE REFLECT THE SORT OF ALL 28 SEMI-FINALISTS--TOP 14 ADVANCE TO FINALS</t>
  </si>
  <si>
    <t>1ST</t>
  </si>
  <si>
    <t>2ND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</si>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</sst>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2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20" borderId="10" xfId="58" applyFill="1" applyBorder="1">
      <alignment/>
      <protection/>
    </xf>
    <xf numFmtId="0" fontId="1" fillId="0" borderId="10" xfId="58" applyBorder="1">
      <alignment/>
      <protection/>
    </xf>
    <xf numFmtId="0" fontId="1" fillId="20" borderId="10" xfId="59" applyFill="1" applyBorder="1">
      <alignment/>
      <protection/>
    </xf>
    <xf numFmtId="0" fontId="1" fillId="0" borderId="10" xfId="59" applyFill="1" applyBorder="1">
      <alignment/>
      <protection/>
    </xf>
    <xf numFmtId="0" fontId="1" fillId="20" borderId="10" xfId="57" applyFill="1" applyBorder="1">
      <alignment/>
      <protection/>
    </xf>
    <xf numFmtId="0" fontId="1" fillId="24" borderId="10" xfId="57" applyFill="1" applyBorder="1">
      <alignment/>
      <protection/>
    </xf>
    <xf numFmtId="0" fontId="21" fillId="20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22" fillId="20" borderId="10" xfId="57" applyFont="1" applyFill="1" applyBorder="1">
      <alignment/>
      <protection/>
    </xf>
    <xf numFmtId="0" fontId="22" fillId="24" borderId="10" xfId="57" applyFont="1" applyFill="1" applyBorder="1">
      <alignment/>
      <protection/>
    </xf>
    <xf numFmtId="0" fontId="21" fillId="0" borderId="10" xfId="0" applyFont="1" applyBorder="1" applyAlignment="1">
      <alignment/>
    </xf>
    <xf numFmtId="1" fontId="21" fillId="25" borderId="10" xfId="0" applyNumberFormat="1" applyFont="1" applyFill="1" applyBorder="1" applyAlignment="1">
      <alignment/>
    </xf>
    <xf numFmtId="1" fontId="21" fillId="20" borderId="10" xfId="0" applyNumberFormat="1" applyFont="1" applyFill="1" applyBorder="1" applyAlignment="1">
      <alignment/>
    </xf>
    <xf numFmtId="1" fontId="0" fillId="25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20" borderId="10" xfId="0" applyFill="1" applyBorder="1" applyAlignment="1">
      <alignment/>
    </xf>
    <xf numFmtId="1" fontId="0" fillId="20" borderId="10" xfId="0" applyNumberFormat="1" applyFill="1" applyBorder="1" applyAlignment="1">
      <alignment/>
    </xf>
    <xf numFmtId="0" fontId="1" fillId="20" borderId="10" xfId="59" applyFont="1" applyFill="1" applyBorder="1">
      <alignment/>
      <protection/>
    </xf>
    <xf numFmtId="0" fontId="23" fillId="20" borderId="10" xfId="59" applyFont="1" applyFill="1" applyBorder="1">
      <alignment/>
      <protection/>
    </xf>
    <xf numFmtId="0" fontId="1" fillId="20" borderId="10" xfId="58" applyFont="1" applyFill="1" applyBorder="1">
      <alignment/>
      <protection/>
    </xf>
    <xf numFmtId="0" fontId="0" fillId="7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1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27" borderId="10" xfId="0" applyFill="1" applyBorder="1" applyAlignment="1">
      <alignment/>
    </xf>
    <xf numFmtId="0" fontId="18" fillId="27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3" borderId="10" xfId="0" applyFill="1" applyBorder="1" applyAlignment="1">
      <alignment/>
    </xf>
    <xf numFmtId="0" fontId="18" fillId="0" borderId="10" xfId="0" applyFont="1" applyBorder="1" applyAlignment="1">
      <alignment/>
    </xf>
    <xf numFmtId="0" fontId="1" fillId="20" borderId="10" xfId="57" applyFont="1" applyFill="1" applyBorder="1">
      <alignment/>
      <protection/>
    </xf>
    <xf numFmtId="1" fontId="24" fillId="27" borderId="10" xfId="0" applyNumberFormat="1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1" fillId="0" borderId="10" xfId="57" applyFont="1" applyBorder="1">
      <alignment/>
      <protection/>
    </xf>
    <xf numFmtId="1" fontId="18" fillId="3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/>
    </xf>
    <xf numFmtId="0" fontId="26" fillId="20" borderId="10" xfId="59" applyFont="1" applyFill="1" applyBorder="1">
      <alignment/>
      <protection/>
    </xf>
    <xf numFmtId="0" fontId="18" fillId="10" borderId="10" xfId="0" applyFont="1" applyFill="1" applyBorder="1" applyAlignment="1">
      <alignment/>
    </xf>
    <xf numFmtId="49" fontId="0" fillId="3" borderId="10" xfId="0" applyNumberFormat="1" applyFill="1" applyBorder="1" applyAlignment="1">
      <alignment/>
    </xf>
    <xf numFmtId="1" fontId="21" fillId="25" borderId="11" xfId="0" applyNumberFormat="1" applyFont="1" applyFill="1" applyBorder="1" applyAlignment="1">
      <alignment/>
    </xf>
    <xf numFmtId="1" fontId="0" fillId="25" borderId="11" xfId="0" applyNumberFormat="1" applyFill="1" applyBorder="1" applyAlignment="1">
      <alignment/>
    </xf>
    <xf numFmtId="0" fontId="0" fillId="0" borderId="11" xfId="0" applyBorder="1" applyAlignment="1">
      <alignment/>
    </xf>
    <xf numFmtId="1" fontId="21" fillId="2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3" borderId="10" xfId="0" applyNumberFormat="1" applyFill="1" applyBorder="1" applyAlignment="1">
      <alignment/>
    </xf>
    <xf numFmtId="1" fontId="24" fillId="20" borderId="10" xfId="0" applyNumberFormat="1" applyFont="1" applyFill="1" applyBorder="1" applyAlignment="1">
      <alignment/>
    </xf>
    <xf numFmtId="1" fontId="24" fillId="25" borderId="10" xfId="0" applyNumberFormat="1" applyFont="1" applyFill="1" applyBorder="1" applyAlignment="1">
      <alignment/>
    </xf>
    <xf numFmtId="1" fontId="0" fillId="26" borderId="10" xfId="0" applyNumberFormat="1" applyFont="1" applyFill="1" applyBorder="1" applyAlignment="1">
      <alignment/>
    </xf>
    <xf numFmtId="1" fontId="0" fillId="10" borderId="10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0" fontId="27" fillId="10" borderId="10" xfId="59" applyFont="1" applyFill="1" applyBorder="1">
      <alignment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21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2" xfId="0" applyFill="1" applyBorder="1" applyAlignment="1">
      <alignment/>
    </xf>
    <xf numFmtId="1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1" fontId="0" fillId="20" borderId="10" xfId="0" applyNumberFormat="1" applyFont="1" applyFill="1" applyBorder="1" applyAlignment="1">
      <alignment/>
    </xf>
    <xf numFmtId="1" fontId="0" fillId="20" borderId="11" xfId="0" applyNumberForma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ont="1" applyFill="1" applyBorder="1" applyAlignment="1">
      <alignment/>
    </xf>
    <xf numFmtId="0" fontId="27" fillId="0" borderId="10" xfId="59" applyFont="1" applyFill="1" applyBorder="1">
      <alignment/>
      <protection/>
    </xf>
    <xf numFmtId="0" fontId="0" fillId="20" borderId="0" xfId="0" applyFill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20" borderId="0" xfId="0" applyFont="1" applyFill="1" applyAlignment="1">
      <alignment/>
    </xf>
    <xf numFmtId="0" fontId="34" fillId="0" borderId="0" xfId="0" applyFont="1" applyAlignment="1">
      <alignment/>
    </xf>
    <xf numFmtId="0" fontId="35" fillId="20" borderId="0" xfId="0" applyFont="1" applyFill="1" applyAlignment="1">
      <alignment/>
    </xf>
    <xf numFmtId="0" fontId="18" fillId="0" borderId="10" xfId="0" applyFont="1" applyBorder="1" applyAlignment="1">
      <alignment/>
    </xf>
    <xf numFmtId="1" fontId="21" fillId="20" borderId="13" xfId="0" applyNumberFormat="1" applyFont="1" applyFill="1" applyBorder="1" applyAlignment="1">
      <alignment/>
    </xf>
    <xf numFmtId="1" fontId="21" fillId="20" borderId="14" xfId="0" applyNumberFormat="1" applyFont="1" applyFill="1" applyBorder="1" applyAlignment="1">
      <alignment/>
    </xf>
    <xf numFmtId="1" fontId="24" fillId="25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" fontId="0" fillId="10" borderId="17" xfId="0" applyNumberFormat="1" applyFill="1" applyBorder="1" applyAlignment="1">
      <alignment/>
    </xf>
    <xf numFmtId="1" fontId="0" fillId="25" borderId="18" xfId="0" applyNumberFormat="1" applyFill="1" applyBorder="1" applyAlignment="1">
      <alignment/>
    </xf>
    <xf numFmtId="1" fontId="0" fillId="25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1" fontId="0" fillId="10" borderId="21" xfId="0" applyNumberFormat="1" applyFill="1" applyBorder="1" applyAlignment="1">
      <alignment/>
    </xf>
    <xf numFmtId="0" fontId="0" fillId="0" borderId="22" xfId="0" applyBorder="1" applyAlignment="1">
      <alignment/>
    </xf>
    <xf numFmtId="1" fontId="0" fillId="1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1" fontId="1" fillId="0" borderId="10" xfId="59" applyNumberFormat="1" applyFill="1" applyBorder="1">
      <alignment/>
      <protection/>
    </xf>
    <xf numFmtId="0" fontId="34" fillId="0" borderId="10" xfId="0" applyFont="1" applyFill="1" applyBorder="1" applyAlignment="1">
      <alignment horizontal="left"/>
    </xf>
    <xf numFmtId="0" fontId="0" fillId="11" borderId="10" xfId="0" applyFill="1" applyBorder="1" applyAlignment="1">
      <alignment/>
    </xf>
    <xf numFmtId="0" fontId="18" fillId="25" borderId="10" xfId="0" applyFont="1" applyFill="1" applyBorder="1" applyAlignment="1">
      <alignment/>
    </xf>
    <xf numFmtId="0" fontId="18" fillId="26" borderId="10" xfId="0" applyFont="1" applyFill="1" applyBorder="1" applyAlignment="1">
      <alignment/>
    </xf>
    <xf numFmtId="1" fontId="0" fillId="26" borderId="17" xfId="0" applyNumberFormat="1" applyFill="1" applyBorder="1" applyAlignment="1">
      <alignment/>
    </xf>
    <xf numFmtId="1" fontId="0" fillId="26" borderId="23" xfId="0" applyNumberFormat="1" applyFill="1" applyBorder="1" applyAlignment="1">
      <alignment/>
    </xf>
    <xf numFmtId="1" fontId="0" fillId="26" borderId="18" xfId="0" applyNumberFormat="1" applyFill="1" applyBorder="1" applyAlignment="1">
      <alignment/>
    </xf>
    <xf numFmtId="1" fontId="0" fillId="26" borderId="24" xfId="0" applyNumberFormat="1" applyFill="1" applyBorder="1" applyAlignment="1">
      <alignment/>
    </xf>
    <xf numFmtId="1" fontId="0" fillId="10" borderId="11" xfId="0" applyNumberForma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25" borderId="22" xfId="0" applyFill="1" applyBorder="1" applyAlignment="1">
      <alignment/>
    </xf>
    <xf numFmtId="0" fontId="25" fillId="25" borderId="10" xfId="0" applyFont="1" applyFill="1" applyBorder="1" applyAlignment="1">
      <alignment/>
    </xf>
    <xf numFmtId="0" fontId="0" fillId="26" borderId="20" xfId="0" applyFill="1" applyBorder="1" applyAlignment="1">
      <alignment/>
    </xf>
    <xf numFmtId="0" fontId="0" fillId="26" borderId="22" xfId="0" applyFill="1" applyBorder="1" applyAlignment="1">
      <alignment/>
    </xf>
    <xf numFmtId="0" fontId="0" fillId="20" borderId="11" xfId="0" applyFill="1" applyBorder="1" applyAlignment="1">
      <alignment/>
    </xf>
    <xf numFmtId="0" fontId="0" fillId="26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10" borderId="11" xfId="0" applyFill="1" applyBorder="1" applyAlignment="1">
      <alignment/>
    </xf>
    <xf numFmtId="0" fontId="26" fillId="20" borderId="17" xfId="59" applyFont="1" applyFill="1" applyBorder="1">
      <alignment/>
      <protection/>
    </xf>
    <xf numFmtId="0" fontId="21" fillId="20" borderId="19" xfId="0" applyFont="1" applyFill="1" applyBorder="1" applyAlignment="1">
      <alignment/>
    </xf>
    <xf numFmtId="0" fontId="18" fillId="10" borderId="20" xfId="0" applyFont="1" applyFill="1" applyBorder="1" applyAlignment="1">
      <alignment/>
    </xf>
    <xf numFmtId="0" fontId="0" fillId="2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10" borderId="26" xfId="0" applyFill="1" applyBorder="1" applyAlignment="1">
      <alignment/>
    </xf>
    <xf numFmtId="1" fontId="18" fillId="3" borderId="17" xfId="0" applyNumberFormat="1" applyFont="1" applyFill="1" applyBorder="1" applyAlignment="1">
      <alignment/>
    </xf>
    <xf numFmtId="0" fontId="21" fillId="25" borderId="20" xfId="0" applyFont="1" applyFill="1" applyBorder="1" applyAlignment="1">
      <alignment/>
    </xf>
    <xf numFmtId="49" fontId="0" fillId="3" borderId="21" xfId="0" applyNumberFormat="1" applyFill="1" applyBorder="1" applyAlignment="1">
      <alignment/>
    </xf>
    <xf numFmtId="49" fontId="0" fillId="3" borderId="23" xfId="0" applyNumberFormat="1" applyFill="1" applyBorder="1" applyAlignment="1">
      <alignment/>
    </xf>
    <xf numFmtId="0" fontId="0" fillId="25" borderId="26" xfId="0" applyFill="1" applyBorder="1" applyAlignment="1">
      <alignment/>
    </xf>
    <xf numFmtId="0" fontId="18" fillId="20" borderId="17" xfId="0" applyFont="1" applyFill="1" applyBorder="1" applyAlignment="1">
      <alignment/>
    </xf>
    <xf numFmtId="1" fontId="0" fillId="2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1" fontId="0" fillId="20" borderId="23" xfId="0" applyNumberFormat="1" applyFill="1" applyBorder="1" applyAlignment="1">
      <alignment/>
    </xf>
    <xf numFmtId="1" fontId="18" fillId="0" borderId="19" xfId="0" applyNumberFormat="1" applyFont="1" applyBorder="1" applyAlignment="1">
      <alignment/>
    </xf>
    <xf numFmtId="0" fontId="18" fillId="10" borderId="22" xfId="0" applyFont="1" applyFill="1" applyBorder="1" applyAlignment="1">
      <alignment/>
    </xf>
    <xf numFmtId="1" fontId="0" fillId="0" borderId="25" xfId="0" applyNumberFormat="1" applyBorder="1" applyAlignment="1">
      <alignment/>
    </xf>
    <xf numFmtId="0" fontId="18" fillId="10" borderId="26" xfId="0" applyFont="1" applyFill="1" applyBorder="1" applyAlignment="1">
      <alignment/>
    </xf>
    <xf numFmtId="0" fontId="21" fillId="3" borderId="17" xfId="0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21" fillId="20" borderId="27" xfId="0" applyNumberFormat="1" applyFont="1" applyFill="1" applyBorder="1" applyAlignment="1">
      <alignment/>
    </xf>
    <xf numFmtId="1" fontId="21" fillId="20" borderId="28" xfId="0" applyNumberFormat="1" applyFont="1" applyFill="1" applyBorder="1" applyAlignment="1">
      <alignment/>
    </xf>
    <xf numFmtId="1" fontId="21" fillId="25" borderId="29" xfId="0" applyNumberFormat="1" applyFont="1" applyFill="1" applyBorder="1" applyAlignment="1">
      <alignment/>
    </xf>
    <xf numFmtId="1" fontId="0" fillId="25" borderId="20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25" borderId="22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18" fillId="26" borderId="30" xfId="0" applyFont="1" applyFill="1" applyBorder="1" applyAlignment="1">
      <alignment/>
    </xf>
    <xf numFmtId="0" fontId="18" fillId="26" borderId="29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26" borderId="21" xfId="0" applyFill="1" applyBorder="1" applyAlignment="1">
      <alignment/>
    </xf>
    <xf numFmtId="0" fontId="0" fillId="0" borderId="23" xfId="0" applyFont="1" applyBorder="1" applyAlignment="1">
      <alignment/>
    </xf>
    <xf numFmtId="0" fontId="29" fillId="20" borderId="10" xfId="0" applyFont="1" applyFill="1" applyBorder="1" applyAlignment="1">
      <alignment/>
    </xf>
    <xf numFmtId="0" fontId="37" fillId="0" borderId="0" xfId="0" applyFont="1" applyAlignment="1">
      <alignment/>
    </xf>
    <xf numFmtId="0" fontId="0" fillId="0" borderId="31" xfId="0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20" borderId="11" xfId="0" applyFont="1" applyFill="1" applyBorder="1" applyAlignment="1">
      <alignment/>
    </xf>
    <xf numFmtId="0" fontId="0" fillId="20" borderId="31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mbers" xfId="57"/>
    <cellStyle name="Normal_Sheet1" xfId="58"/>
    <cellStyle name="Normal_sort by area.leagsz.schsz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workbookViewId="0" topLeftCell="G1">
      <selection activeCell="AE27" sqref="AE27"/>
    </sheetView>
  </sheetViews>
  <sheetFormatPr defaultColWidth="9.140625" defaultRowHeight="12.75"/>
  <cols>
    <col min="1" max="1" width="4.8515625" style="9" customWidth="1"/>
    <col min="2" max="2" width="6.421875" style="9" customWidth="1"/>
    <col min="3" max="3" width="13.28125" style="9" customWidth="1"/>
    <col min="4" max="4" width="14.00390625" style="9" customWidth="1"/>
    <col min="5" max="5" width="5.28125" style="9" customWidth="1"/>
    <col min="6" max="6" width="5.140625" style="9" customWidth="1"/>
    <col min="7" max="7" width="6.7109375" style="9" customWidth="1"/>
    <col min="8" max="8" width="7.57421875" style="9" customWidth="1"/>
    <col min="9" max="9" width="7.28125" style="9" customWidth="1"/>
    <col min="10" max="10" width="5.140625" style="9" customWidth="1"/>
    <col min="11" max="11" width="3.8515625" style="9" customWidth="1"/>
    <col min="12" max="12" width="4.140625" style="9" customWidth="1"/>
    <col min="13" max="13" width="4.57421875" style="9" customWidth="1"/>
    <col min="14" max="14" width="4.28125" style="9" customWidth="1"/>
    <col min="15" max="15" width="4.140625" style="9" customWidth="1"/>
    <col min="16" max="17" width="5.57421875" style="9" customWidth="1"/>
    <col min="18" max="19" width="5.00390625" style="9" customWidth="1"/>
    <col min="20" max="20" width="4.7109375" style="9" customWidth="1"/>
    <col min="21" max="21" width="5.421875" style="9" customWidth="1"/>
    <col min="22" max="24" width="5.140625" style="9" customWidth="1"/>
    <col min="25" max="25" width="5.00390625" style="9" customWidth="1"/>
    <col min="26" max="26" width="5.421875" style="9" customWidth="1"/>
    <col min="27" max="27" width="7.421875" style="9" customWidth="1"/>
    <col min="28" max="28" width="8.7109375" style="9" customWidth="1"/>
    <col min="29" max="29" width="9.8515625" style="9" customWidth="1"/>
    <col min="30" max="30" width="9.57421875" style="9" customWidth="1"/>
    <col min="31" max="31" width="9.140625" style="9" customWidth="1"/>
    <col min="32" max="32" width="8.7109375" style="9" customWidth="1"/>
    <col min="33" max="16384" width="9.140625" style="9" customWidth="1"/>
  </cols>
  <sheetData>
    <row r="1" spans="1:31" ht="12.75">
      <c r="A1" s="18" t="s">
        <v>0</v>
      </c>
      <c r="B1" s="18" t="s">
        <v>4</v>
      </c>
      <c r="C1" s="18" t="s">
        <v>1</v>
      </c>
      <c r="D1" s="18" t="s">
        <v>457</v>
      </c>
      <c r="E1" s="18" t="s">
        <v>3</v>
      </c>
      <c r="F1" s="18" t="s">
        <v>2</v>
      </c>
      <c r="G1" s="18" t="s">
        <v>458</v>
      </c>
      <c r="H1" s="18" t="s">
        <v>500</v>
      </c>
      <c r="I1" s="18" t="s">
        <v>501</v>
      </c>
      <c r="J1" s="38" t="s">
        <v>502</v>
      </c>
      <c r="K1" s="15" t="s">
        <v>372</v>
      </c>
      <c r="L1" s="15" t="s">
        <v>373</v>
      </c>
      <c r="M1" s="15" t="s">
        <v>374</v>
      </c>
      <c r="N1" s="15" t="s">
        <v>375</v>
      </c>
      <c r="O1" s="15" t="s">
        <v>376</v>
      </c>
      <c r="P1" s="29" t="s">
        <v>378</v>
      </c>
      <c r="Q1" s="18" t="s">
        <v>349</v>
      </c>
      <c r="R1" s="18" t="s">
        <v>365</v>
      </c>
      <c r="S1" s="18" t="s">
        <v>381</v>
      </c>
      <c r="T1" s="18" t="s">
        <v>382</v>
      </c>
      <c r="U1" s="18" t="s">
        <v>383</v>
      </c>
      <c r="V1" s="18" t="s">
        <v>384</v>
      </c>
      <c r="W1" s="18" t="s">
        <v>385</v>
      </c>
      <c r="X1" s="18" t="s">
        <v>386</v>
      </c>
      <c r="Y1" s="18" t="s">
        <v>387</v>
      </c>
      <c r="Z1" s="112" t="s">
        <v>388</v>
      </c>
      <c r="AA1" s="111" t="s">
        <v>778</v>
      </c>
      <c r="AB1" s="25" t="s">
        <v>380</v>
      </c>
      <c r="AE1" s="67"/>
    </row>
    <row r="2" spans="1:28" s="27" customFormat="1" ht="14.25">
      <c r="A2" s="24">
        <v>1</v>
      </c>
      <c r="B2" s="24" t="s">
        <v>38</v>
      </c>
      <c r="C2" s="24" t="s">
        <v>39</v>
      </c>
      <c r="D2" s="24" t="s">
        <v>496</v>
      </c>
      <c r="E2" s="24" t="s">
        <v>503</v>
      </c>
      <c r="F2" s="24" t="s">
        <v>497</v>
      </c>
      <c r="G2" s="24">
        <v>2050</v>
      </c>
      <c r="H2" s="24" t="s">
        <v>259</v>
      </c>
      <c r="I2" s="24" t="s">
        <v>260</v>
      </c>
      <c r="J2" s="20" t="s">
        <v>770</v>
      </c>
      <c r="K2" s="26">
        <v>8</v>
      </c>
      <c r="L2" s="27">
        <v>2</v>
      </c>
      <c r="M2" s="27">
        <v>3</v>
      </c>
      <c r="N2" s="27">
        <v>2</v>
      </c>
      <c r="O2" s="27">
        <v>1</v>
      </c>
      <c r="P2" s="34">
        <f aca="true" t="shared" si="0" ref="P2:P15">SUM(K2:O2)</f>
        <v>16</v>
      </c>
      <c r="Q2" s="27">
        <v>3</v>
      </c>
      <c r="R2" s="27">
        <v>8</v>
      </c>
      <c r="S2" s="27">
        <v>1</v>
      </c>
      <c r="T2" s="27">
        <v>4</v>
      </c>
      <c r="U2" s="27">
        <v>8</v>
      </c>
      <c r="V2" s="27">
        <v>3</v>
      </c>
      <c r="W2" s="27">
        <v>4</v>
      </c>
      <c r="X2" s="27">
        <v>4</v>
      </c>
      <c r="Y2" s="27">
        <v>5</v>
      </c>
      <c r="Z2" s="24">
        <f aca="true" t="shared" si="1" ref="Z2:Z15">SUM(Q2:Y2)</f>
        <v>40</v>
      </c>
      <c r="AA2" s="16">
        <f aca="true" t="shared" si="2" ref="AA2:AA15">Z2+P2</f>
        <v>56</v>
      </c>
      <c r="AB2" s="27" t="s">
        <v>780</v>
      </c>
    </row>
    <row r="3" spans="1:28" s="27" customFormat="1" ht="14.25">
      <c r="A3" s="10">
        <v>4</v>
      </c>
      <c r="B3" s="10" t="s">
        <v>20</v>
      </c>
      <c r="C3" s="10" t="s">
        <v>28</v>
      </c>
      <c r="D3" s="10" t="s">
        <v>560</v>
      </c>
      <c r="E3" s="10" t="s">
        <v>503</v>
      </c>
      <c r="F3" s="10" t="s">
        <v>561</v>
      </c>
      <c r="G3" s="10">
        <v>2006</v>
      </c>
      <c r="H3" s="10" t="s">
        <v>30</v>
      </c>
      <c r="I3" s="10" t="s">
        <v>630</v>
      </c>
      <c r="J3" s="20" t="s">
        <v>770</v>
      </c>
      <c r="K3" s="26">
        <v>1</v>
      </c>
      <c r="L3" s="27">
        <v>3</v>
      </c>
      <c r="M3" s="27">
        <v>4</v>
      </c>
      <c r="N3" s="27">
        <v>4</v>
      </c>
      <c r="O3" s="27">
        <v>4</v>
      </c>
      <c r="P3" s="34">
        <f t="shared" si="0"/>
        <v>16</v>
      </c>
      <c r="Q3" s="27">
        <v>1</v>
      </c>
      <c r="R3" s="27">
        <v>13</v>
      </c>
      <c r="S3" s="27">
        <v>2</v>
      </c>
      <c r="T3" s="27">
        <v>5</v>
      </c>
      <c r="U3" s="27">
        <v>12</v>
      </c>
      <c r="V3" s="27">
        <v>1</v>
      </c>
      <c r="W3" s="27">
        <v>2</v>
      </c>
      <c r="X3" s="27">
        <v>3</v>
      </c>
      <c r="Y3" s="27">
        <v>2</v>
      </c>
      <c r="Z3" s="24">
        <f t="shared" si="1"/>
        <v>41</v>
      </c>
      <c r="AA3" s="16">
        <f t="shared" si="2"/>
        <v>57</v>
      </c>
      <c r="AB3" s="27" t="s">
        <v>781</v>
      </c>
    </row>
    <row r="4" spans="1:28" s="27" customFormat="1" ht="14.25">
      <c r="A4" s="24">
        <v>1</v>
      </c>
      <c r="B4" s="24" t="s">
        <v>38</v>
      </c>
      <c r="C4" s="24" t="s">
        <v>39</v>
      </c>
      <c r="D4" s="24" t="s">
        <v>496</v>
      </c>
      <c r="E4" s="24" t="s">
        <v>503</v>
      </c>
      <c r="F4" s="24" t="s">
        <v>497</v>
      </c>
      <c r="G4" s="24">
        <v>2048</v>
      </c>
      <c r="H4" s="24" t="s">
        <v>106</v>
      </c>
      <c r="I4" s="24" t="s">
        <v>519</v>
      </c>
      <c r="J4" s="20" t="s">
        <v>770</v>
      </c>
      <c r="K4" s="26">
        <v>2</v>
      </c>
      <c r="L4" s="27">
        <v>1</v>
      </c>
      <c r="M4" s="27">
        <v>5</v>
      </c>
      <c r="N4" s="27">
        <v>3</v>
      </c>
      <c r="O4" s="27">
        <v>2</v>
      </c>
      <c r="P4" s="34">
        <f t="shared" si="0"/>
        <v>13</v>
      </c>
      <c r="Q4" s="27">
        <v>4</v>
      </c>
      <c r="R4" s="27">
        <v>5</v>
      </c>
      <c r="S4" s="27">
        <v>13</v>
      </c>
      <c r="T4" s="27">
        <v>11</v>
      </c>
      <c r="U4" s="27">
        <v>1</v>
      </c>
      <c r="V4" s="27">
        <v>5</v>
      </c>
      <c r="W4" s="27">
        <v>5</v>
      </c>
      <c r="X4" s="27">
        <v>6</v>
      </c>
      <c r="Y4" s="27">
        <v>11</v>
      </c>
      <c r="Z4" s="24">
        <f t="shared" si="1"/>
        <v>61</v>
      </c>
      <c r="AA4" s="16">
        <f t="shared" si="2"/>
        <v>74</v>
      </c>
      <c r="AB4" s="27" t="s">
        <v>455</v>
      </c>
    </row>
    <row r="5" spans="1:28" s="27" customFormat="1" ht="14.25">
      <c r="A5" s="24">
        <v>1</v>
      </c>
      <c r="B5" s="24" t="s">
        <v>38</v>
      </c>
      <c r="C5" s="24" t="s">
        <v>41</v>
      </c>
      <c r="D5" s="24" t="s">
        <v>516</v>
      </c>
      <c r="E5" s="24" t="s">
        <v>503</v>
      </c>
      <c r="F5" s="24" t="s">
        <v>517</v>
      </c>
      <c r="G5" s="24">
        <v>2069</v>
      </c>
      <c r="H5" s="24" t="s">
        <v>553</v>
      </c>
      <c r="I5" s="24" t="s">
        <v>554</v>
      </c>
      <c r="J5" s="20" t="s">
        <v>770</v>
      </c>
      <c r="K5" s="26">
        <v>2</v>
      </c>
      <c r="L5" s="27">
        <v>1</v>
      </c>
      <c r="M5" s="27">
        <v>4</v>
      </c>
      <c r="N5" s="27">
        <v>6</v>
      </c>
      <c r="O5" s="27">
        <v>12</v>
      </c>
      <c r="P5" s="34">
        <f t="shared" si="0"/>
        <v>25</v>
      </c>
      <c r="Q5" s="27">
        <v>13</v>
      </c>
      <c r="R5" s="27">
        <v>2</v>
      </c>
      <c r="S5" s="27">
        <v>4</v>
      </c>
      <c r="T5" s="27">
        <v>1</v>
      </c>
      <c r="U5" s="27">
        <v>4</v>
      </c>
      <c r="V5" s="27">
        <v>14</v>
      </c>
      <c r="W5" s="27">
        <v>12</v>
      </c>
      <c r="X5" s="27">
        <v>9</v>
      </c>
      <c r="Y5" s="27">
        <v>7</v>
      </c>
      <c r="Z5" s="24">
        <f t="shared" si="1"/>
        <v>66</v>
      </c>
      <c r="AA5" s="16">
        <f t="shared" si="2"/>
        <v>91</v>
      </c>
      <c r="AB5" s="27" t="s">
        <v>456</v>
      </c>
    </row>
    <row r="6" spans="1:28" s="27" customFormat="1" ht="14.25">
      <c r="A6" s="24">
        <v>1</v>
      </c>
      <c r="B6" s="24" t="s">
        <v>6</v>
      </c>
      <c r="C6" s="24" t="s">
        <v>82</v>
      </c>
      <c r="D6" s="24" t="s">
        <v>520</v>
      </c>
      <c r="E6" s="24" t="s">
        <v>503</v>
      </c>
      <c r="F6" s="24" t="s">
        <v>521</v>
      </c>
      <c r="G6" s="24">
        <v>2089</v>
      </c>
      <c r="H6" s="24" t="s">
        <v>188</v>
      </c>
      <c r="I6" s="24" t="s">
        <v>189</v>
      </c>
      <c r="J6" s="20" t="s">
        <v>770</v>
      </c>
      <c r="K6" s="26">
        <v>7</v>
      </c>
      <c r="L6" s="27">
        <v>10</v>
      </c>
      <c r="M6" s="27">
        <v>7</v>
      </c>
      <c r="N6" s="27">
        <v>12</v>
      </c>
      <c r="O6" s="27">
        <v>3</v>
      </c>
      <c r="P6" s="34">
        <f t="shared" si="0"/>
        <v>39</v>
      </c>
      <c r="Q6" s="27">
        <v>6</v>
      </c>
      <c r="R6" s="27">
        <v>6</v>
      </c>
      <c r="S6" s="27">
        <v>8</v>
      </c>
      <c r="T6" s="27">
        <v>7</v>
      </c>
      <c r="U6" s="27">
        <v>3</v>
      </c>
      <c r="V6" s="27">
        <v>9</v>
      </c>
      <c r="W6" s="27">
        <v>1</v>
      </c>
      <c r="X6" s="27">
        <v>10</v>
      </c>
      <c r="Y6" s="27">
        <v>6</v>
      </c>
      <c r="Z6" s="24">
        <f t="shared" si="1"/>
        <v>56</v>
      </c>
      <c r="AA6" s="16">
        <f t="shared" si="2"/>
        <v>95</v>
      </c>
      <c r="AB6" s="27" t="s">
        <v>782</v>
      </c>
    </row>
    <row r="7" spans="1:28" s="27" customFormat="1" ht="14.25">
      <c r="A7" s="24">
        <v>1</v>
      </c>
      <c r="B7" s="24" t="s">
        <v>38</v>
      </c>
      <c r="C7" s="24" t="s">
        <v>39</v>
      </c>
      <c r="D7" s="24" t="s">
        <v>496</v>
      </c>
      <c r="E7" s="24" t="s">
        <v>503</v>
      </c>
      <c r="F7" s="24" t="s">
        <v>497</v>
      </c>
      <c r="G7" s="24">
        <v>2051</v>
      </c>
      <c r="H7" s="24" t="s">
        <v>261</v>
      </c>
      <c r="I7" s="24" t="s">
        <v>262</v>
      </c>
      <c r="J7" s="20" t="s">
        <v>770</v>
      </c>
      <c r="K7" s="26">
        <v>4</v>
      </c>
      <c r="L7" s="27">
        <v>2</v>
      </c>
      <c r="M7" s="27">
        <v>10</v>
      </c>
      <c r="N7" s="27">
        <v>9</v>
      </c>
      <c r="O7" s="27">
        <v>2</v>
      </c>
      <c r="P7" s="34">
        <f t="shared" si="0"/>
        <v>27</v>
      </c>
      <c r="Q7" s="27">
        <v>5</v>
      </c>
      <c r="R7" s="27">
        <v>11</v>
      </c>
      <c r="S7" s="27">
        <v>5</v>
      </c>
      <c r="T7" s="27">
        <v>9</v>
      </c>
      <c r="U7" s="27">
        <v>2</v>
      </c>
      <c r="V7" s="27">
        <v>11</v>
      </c>
      <c r="W7" s="27">
        <v>10</v>
      </c>
      <c r="X7" s="27">
        <v>13</v>
      </c>
      <c r="Y7" s="27">
        <v>3</v>
      </c>
      <c r="Z7" s="24">
        <f t="shared" si="1"/>
        <v>69</v>
      </c>
      <c r="AA7" s="16">
        <f t="shared" si="2"/>
        <v>96</v>
      </c>
      <c r="AB7" s="27" t="s">
        <v>783</v>
      </c>
    </row>
    <row r="8" spans="1:28" s="27" customFormat="1" ht="14.25">
      <c r="A8" s="23">
        <v>2</v>
      </c>
      <c r="B8" s="23" t="s">
        <v>24</v>
      </c>
      <c r="C8" s="23" t="s">
        <v>21</v>
      </c>
      <c r="D8" s="23" t="s">
        <v>474</v>
      </c>
      <c r="E8" s="23" t="s">
        <v>503</v>
      </c>
      <c r="F8" s="23" t="s">
        <v>40</v>
      </c>
      <c r="G8" s="23">
        <v>2017</v>
      </c>
      <c r="H8" s="23" t="s">
        <v>537</v>
      </c>
      <c r="I8" s="23" t="s">
        <v>538</v>
      </c>
      <c r="J8" s="20" t="s">
        <v>770</v>
      </c>
      <c r="K8" s="4">
        <v>1</v>
      </c>
      <c r="L8" s="27">
        <v>3</v>
      </c>
      <c r="M8" s="27">
        <v>1</v>
      </c>
      <c r="N8" s="27">
        <v>7</v>
      </c>
      <c r="O8" s="27">
        <v>4</v>
      </c>
      <c r="P8" s="34">
        <f t="shared" si="0"/>
        <v>16</v>
      </c>
      <c r="Q8" s="27">
        <v>2</v>
      </c>
      <c r="R8" s="27">
        <v>1</v>
      </c>
      <c r="S8" s="27">
        <v>7</v>
      </c>
      <c r="T8" s="27">
        <v>12</v>
      </c>
      <c r="U8" s="27">
        <v>13</v>
      </c>
      <c r="V8" s="27">
        <v>13</v>
      </c>
      <c r="W8" s="27">
        <v>13</v>
      </c>
      <c r="X8" s="27">
        <v>8</v>
      </c>
      <c r="Y8" s="27">
        <v>12</v>
      </c>
      <c r="Z8" s="24">
        <f t="shared" si="1"/>
        <v>81</v>
      </c>
      <c r="AA8" s="16">
        <f t="shared" si="2"/>
        <v>97</v>
      </c>
      <c r="AB8" s="27" t="s">
        <v>784</v>
      </c>
    </row>
    <row r="9" spans="1:28" s="27" customFormat="1" ht="14.25">
      <c r="A9" s="24">
        <v>1</v>
      </c>
      <c r="B9" s="24" t="s">
        <v>38</v>
      </c>
      <c r="C9" s="24" t="s">
        <v>41</v>
      </c>
      <c r="D9" s="24" t="s">
        <v>516</v>
      </c>
      <c r="E9" s="24" t="s">
        <v>503</v>
      </c>
      <c r="F9" s="24" t="s">
        <v>517</v>
      </c>
      <c r="G9" s="24">
        <v>2071</v>
      </c>
      <c r="H9" s="24" t="s">
        <v>621</v>
      </c>
      <c r="I9" s="24" t="s">
        <v>622</v>
      </c>
      <c r="J9" s="20" t="s">
        <v>770</v>
      </c>
      <c r="K9" s="26">
        <v>3</v>
      </c>
      <c r="L9" s="27">
        <v>5</v>
      </c>
      <c r="M9" s="27">
        <v>1</v>
      </c>
      <c r="N9" s="27">
        <v>9</v>
      </c>
      <c r="O9" s="27">
        <v>12</v>
      </c>
      <c r="P9" s="34">
        <f t="shared" si="0"/>
        <v>30</v>
      </c>
      <c r="Q9" s="27">
        <v>12</v>
      </c>
      <c r="R9" s="27">
        <v>3</v>
      </c>
      <c r="S9" s="27">
        <v>3</v>
      </c>
      <c r="T9" s="27">
        <v>2</v>
      </c>
      <c r="U9" s="27">
        <v>9</v>
      </c>
      <c r="V9" s="27">
        <v>12</v>
      </c>
      <c r="W9" s="27">
        <v>8</v>
      </c>
      <c r="X9" s="27">
        <v>11</v>
      </c>
      <c r="Y9" s="27">
        <v>8</v>
      </c>
      <c r="Z9" s="24">
        <f t="shared" si="1"/>
        <v>68</v>
      </c>
      <c r="AA9" s="16">
        <f t="shared" si="2"/>
        <v>98</v>
      </c>
      <c r="AB9" s="27" t="s">
        <v>785</v>
      </c>
    </row>
    <row r="10" spans="1:28" s="27" customFormat="1" ht="14.25">
      <c r="A10" s="25">
        <v>3</v>
      </c>
      <c r="B10" s="25" t="s">
        <v>37</v>
      </c>
      <c r="C10" s="25" t="s">
        <v>508</v>
      </c>
      <c r="D10" s="25" t="s">
        <v>509</v>
      </c>
      <c r="E10" s="25" t="s">
        <v>503</v>
      </c>
      <c r="F10" s="25" t="s">
        <v>510</v>
      </c>
      <c r="G10" s="25">
        <v>2080</v>
      </c>
      <c r="H10" s="25" t="s">
        <v>94</v>
      </c>
      <c r="I10" s="25" t="s">
        <v>548</v>
      </c>
      <c r="J10" s="20" t="s">
        <v>770</v>
      </c>
      <c r="K10" s="26">
        <v>6</v>
      </c>
      <c r="L10" s="27">
        <v>5</v>
      </c>
      <c r="M10" s="27">
        <v>3</v>
      </c>
      <c r="N10" s="27">
        <v>5</v>
      </c>
      <c r="O10" s="27">
        <v>6</v>
      </c>
      <c r="P10" s="34">
        <f t="shared" si="0"/>
        <v>25</v>
      </c>
      <c r="Q10" s="27">
        <v>10</v>
      </c>
      <c r="R10" s="27">
        <v>7</v>
      </c>
      <c r="S10" s="27">
        <v>10</v>
      </c>
      <c r="T10" s="27">
        <v>6</v>
      </c>
      <c r="U10" s="27">
        <v>6</v>
      </c>
      <c r="V10" s="27">
        <v>7</v>
      </c>
      <c r="W10" s="27">
        <v>14</v>
      </c>
      <c r="X10" s="27">
        <v>7</v>
      </c>
      <c r="Y10" s="27">
        <v>9</v>
      </c>
      <c r="Z10" s="24">
        <f t="shared" si="1"/>
        <v>76</v>
      </c>
      <c r="AA10" s="16">
        <f t="shared" si="2"/>
        <v>101</v>
      </c>
      <c r="AB10" s="27" t="s">
        <v>786</v>
      </c>
    </row>
    <row r="11" spans="1:28" s="27" customFormat="1" ht="14.25">
      <c r="A11" s="25">
        <v>3</v>
      </c>
      <c r="B11" s="25" t="s">
        <v>5</v>
      </c>
      <c r="C11" s="25" t="s">
        <v>313</v>
      </c>
      <c r="D11" s="25" t="s">
        <v>463</v>
      </c>
      <c r="E11" s="25" t="s">
        <v>503</v>
      </c>
      <c r="F11" s="25" t="s">
        <v>464</v>
      </c>
      <c r="G11" s="25">
        <v>2011</v>
      </c>
      <c r="H11" s="25" t="s">
        <v>315</v>
      </c>
      <c r="I11" s="25" t="s">
        <v>319</v>
      </c>
      <c r="J11" s="20" t="s">
        <v>770</v>
      </c>
      <c r="K11" s="26">
        <v>3</v>
      </c>
      <c r="L11" s="27">
        <v>7</v>
      </c>
      <c r="M11" s="27">
        <v>2</v>
      </c>
      <c r="N11" s="27">
        <v>4</v>
      </c>
      <c r="O11" s="27">
        <v>3</v>
      </c>
      <c r="P11" s="34">
        <f t="shared" si="0"/>
        <v>19</v>
      </c>
      <c r="Q11" s="27">
        <v>14</v>
      </c>
      <c r="R11" s="27">
        <v>14</v>
      </c>
      <c r="S11" s="27">
        <v>6</v>
      </c>
      <c r="T11" s="27">
        <v>14</v>
      </c>
      <c r="U11" s="27">
        <v>14</v>
      </c>
      <c r="V11" s="27">
        <v>2</v>
      </c>
      <c r="W11" s="27">
        <v>3</v>
      </c>
      <c r="X11" s="27">
        <v>14</v>
      </c>
      <c r="Y11" s="27">
        <v>1</v>
      </c>
      <c r="Z11" s="24">
        <f t="shared" si="1"/>
        <v>82</v>
      </c>
      <c r="AA11" s="16">
        <f t="shared" si="2"/>
        <v>101</v>
      </c>
      <c r="AB11" s="27" t="s">
        <v>787</v>
      </c>
    </row>
    <row r="12" spans="1:28" s="27" customFormat="1" ht="14.25">
      <c r="A12" s="24">
        <v>1</v>
      </c>
      <c r="B12" s="24" t="s">
        <v>38</v>
      </c>
      <c r="C12" s="24" t="s">
        <v>39</v>
      </c>
      <c r="D12" s="24" t="s">
        <v>496</v>
      </c>
      <c r="E12" s="24" t="s">
        <v>503</v>
      </c>
      <c r="F12" s="24" t="s">
        <v>497</v>
      </c>
      <c r="G12" s="24">
        <v>2049</v>
      </c>
      <c r="H12" s="24" t="s">
        <v>170</v>
      </c>
      <c r="I12" s="24" t="s">
        <v>263</v>
      </c>
      <c r="J12" s="20" t="s">
        <v>770</v>
      </c>
      <c r="K12" s="26">
        <v>12</v>
      </c>
      <c r="L12" s="27">
        <v>9</v>
      </c>
      <c r="M12" s="27">
        <v>5</v>
      </c>
      <c r="N12" s="27">
        <v>1</v>
      </c>
      <c r="O12" s="27">
        <v>9</v>
      </c>
      <c r="P12" s="34">
        <f t="shared" si="0"/>
        <v>36</v>
      </c>
      <c r="Q12" s="27">
        <v>7</v>
      </c>
      <c r="R12" s="27">
        <v>12</v>
      </c>
      <c r="S12" s="27">
        <v>12</v>
      </c>
      <c r="T12" s="27">
        <v>3</v>
      </c>
      <c r="U12" s="27">
        <v>11</v>
      </c>
      <c r="V12" s="27">
        <v>6</v>
      </c>
      <c r="W12" s="27">
        <v>6</v>
      </c>
      <c r="X12" s="27">
        <v>5</v>
      </c>
      <c r="Y12" s="27">
        <v>4</v>
      </c>
      <c r="Z12" s="24">
        <f t="shared" si="1"/>
        <v>66</v>
      </c>
      <c r="AA12" s="16">
        <f t="shared" si="2"/>
        <v>102</v>
      </c>
      <c r="AB12" s="27" t="s">
        <v>788</v>
      </c>
    </row>
    <row r="13" spans="1:28" s="27" customFormat="1" ht="14.25">
      <c r="A13" s="24">
        <v>1</v>
      </c>
      <c r="B13" s="24" t="s">
        <v>38</v>
      </c>
      <c r="C13" s="24" t="s">
        <v>41</v>
      </c>
      <c r="D13" s="24" t="s">
        <v>516</v>
      </c>
      <c r="E13" s="24" t="s">
        <v>503</v>
      </c>
      <c r="F13" s="24" t="s">
        <v>517</v>
      </c>
      <c r="G13" s="24">
        <v>2073</v>
      </c>
      <c r="H13" s="24" t="s">
        <v>685</v>
      </c>
      <c r="I13" s="24" t="s">
        <v>686</v>
      </c>
      <c r="J13" s="20" t="s">
        <v>770</v>
      </c>
      <c r="K13" s="26">
        <v>7</v>
      </c>
      <c r="L13" s="27">
        <v>6</v>
      </c>
      <c r="M13" s="27">
        <v>9</v>
      </c>
      <c r="N13" s="27">
        <v>3</v>
      </c>
      <c r="O13" s="27">
        <v>5</v>
      </c>
      <c r="P13" s="34">
        <f t="shared" si="0"/>
        <v>30</v>
      </c>
      <c r="Q13" s="27">
        <v>11</v>
      </c>
      <c r="R13" s="27">
        <v>4</v>
      </c>
      <c r="S13" s="27">
        <v>11</v>
      </c>
      <c r="T13" s="27">
        <v>8</v>
      </c>
      <c r="U13" s="27">
        <v>7</v>
      </c>
      <c r="V13" s="27">
        <v>10</v>
      </c>
      <c r="W13" s="27">
        <v>11</v>
      </c>
      <c r="X13" s="27">
        <v>2</v>
      </c>
      <c r="Y13" s="27">
        <v>10</v>
      </c>
      <c r="Z13" s="24">
        <f t="shared" si="1"/>
        <v>74</v>
      </c>
      <c r="AA13" s="16">
        <f t="shared" si="2"/>
        <v>104</v>
      </c>
      <c r="AB13" s="27" t="s">
        <v>789</v>
      </c>
    </row>
    <row r="14" spans="1:28" s="27" customFormat="1" ht="14.25">
      <c r="A14" s="24">
        <v>1</v>
      </c>
      <c r="B14" s="24" t="s">
        <v>38</v>
      </c>
      <c r="C14" s="24" t="s">
        <v>41</v>
      </c>
      <c r="D14" s="24" t="s">
        <v>516</v>
      </c>
      <c r="E14" s="24" t="s">
        <v>503</v>
      </c>
      <c r="F14" s="24" t="s">
        <v>517</v>
      </c>
      <c r="G14" s="24">
        <v>2072</v>
      </c>
      <c r="H14" s="24" t="s">
        <v>654</v>
      </c>
      <c r="I14" s="24" t="s">
        <v>655</v>
      </c>
      <c r="J14" s="20" t="s">
        <v>770</v>
      </c>
      <c r="K14" s="26">
        <v>8</v>
      </c>
      <c r="L14" s="27">
        <v>4</v>
      </c>
      <c r="M14" s="27">
        <v>11</v>
      </c>
      <c r="N14" s="27">
        <v>2</v>
      </c>
      <c r="O14" s="27">
        <v>13</v>
      </c>
      <c r="P14" s="34">
        <f t="shared" si="0"/>
        <v>38</v>
      </c>
      <c r="Q14" s="27">
        <v>8</v>
      </c>
      <c r="R14" s="27">
        <v>10</v>
      </c>
      <c r="S14" s="27">
        <v>9</v>
      </c>
      <c r="T14" s="27">
        <v>10</v>
      </c>
      <c r="U14" s="27">
        <v>5</v>
      </c>
      <c r="V14" s="27">
        <v>8</v>
      </c>
      <c r="W14" s="27">
        <v>9</v>
      </c>
      <c r="X14" s="27">
        <v>1</v>
      </c>
      <c r="Y14" s="27">
        <v>14</v>
      </c>
      <c r="Z14" s="24">
        <f t="shared" si="1"/>
        <v>74</v>
      </c>
      <c r="AA14" s="16">
        <f t="shared" si="2"/>
        <v>112</v>
      </c>
      <c r="AB14" s="27" t="s">
        <v>790</v>
      </c>
    </row>
    <row r="15" spans="1:28" s="27" customFormat="1" ht="14.25">
      <c r="A15" s="24">
        <v>1</v>
      </c>
      <c r="B15" s="24" t="s">
        <v>38</v>
      </c>
      <c r="C15" s="24" t="s">
        <v>39</v>
      </c>
      <c r="D15" s="24" t="s">
        <v>496</v>
      </c>
      <c r="E15" s="24" t="s">
        <v>503</v>
      </c>
      <c r="F15" s="24" t="s">
        <v>497</v>
      </c>
      <c r="G15" s="24">
        <v>2053</v>
      </c>
      <c r="H15" s="24" t="s">
        <v>687</v>
      </c>
      <c r="I15" s="24" t="s">
        <v>688</v>
      </c>
      <c r="J15" s="20" t="s">
        <v>770</v>
      </c>
      <c r="K15" s="4">
        <v>5</v>
      </c>
      <c r="L15" s="27">
        <v>9</v>
      </c>
      <c r="M15" s="27">
        <v>8</v>
      </c>
      <c r="N15" s="27">
        <v>5</v>
      </c>
      <c r="O15" s="27">
        <v>9</v>
      </c>
      <c r="P15" s="34">
        <f t="shared" si="0"/>
        <v>36</v>
      </c>
      <c r="Q15" s="27">
        <v>9</v>
      </c>
      <c r="R15" s="27">
        <v>9</v>
      </c>
      <c r="S15" s="27">
        <v>14</v>
      </c>
      <c r="T15" s="27">
        <v>13</v>
      </c>
      <c r="U15" s="27">
        <v>10</v>
      </c>
      <c r="V15" s="27">
        <v>4</v>
      </c>
      <c r="W15" s="27">
        <v>7</v>
      </c>
      <c r="X15" s="27">
        <v>12</v>
      </c>
      <c r="Y15" s="27">
        <v>13</v>
      </c>
      <c r="Z15" s="24">
        <f t="shared" si="1"/>
        <v>91</v>
      </c>
      <c r="AA15" s="16">
        <f t="shared" si="2"/>
        <v>127</v>
      </c>
      <c r="AB15" s="27" t="s">
        <v>791</v>
      </c>
    </row>
    <row r="16" spans="17:25" s="27" customFormat="1" ht="12.75">
      <c r="Q16" s="18">
        <f>SUM(Q2:Q15)</f>
        <v>105</v>
      </c>
      <c r="R16" s="18">
        <f aca="true" t="shared" si="3" ref="R16:Y16">SUM(R2:R15)</f>
        <v>105</v>
      </c>
      <c r="S16" s="18">
        <f t="shared" si="3"/>
        <v>105</v>
      </c>
      <c r="T16" s="18">
        <f t="shared" si="3"/>
        <v>105</v>
      </c>
      <c r="U16" s="18">
        <f t="shared" si="3"/>
        <v>105</v>
      </c>
      <c r="V16" s="18">
        <f t="shared" si="3"/>
        <v>105</v>
      </c>
      <c r="W16" s="18">
        <f t="shared" si="3"/>
        <v>105</v>
      </c>
      <c r="X16" s="18">
        <f t="shared" si="3"/>
        <v>105</v>
      </c>
      <c r="Y16" s="18">
        <f t="shared" si="3"/>
        <v>105</v>
      </c>
    </row>
    <row r="17" spans="1:32" ht="16.5" thickBot="1">
      <c r="A17" s="120" t="s">
        <v>777</v>
      </c>
      <c r="B17" s="10"/>
      <c r="C17" s="10"/>
      <c r="D17" s="10"/>
      <c r="E17" s="10"/>
      <c r="F17" s="10"/>
      <c r="G17" s="10"/>
      <c r="H17" s="1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</row>
    <row r="18" spans="1:33" ht="14.25" thickBot="1" thickTop="1">
      <c r="A18" s="18" t="s">
        <v>0</v>
      </c>
      <c r="B18" s="18" t="s">
        <v>4</v>
      </c>
      <c r="C18" s="18" t="s">
        <v>1</v>
      </c>
      <c r="D18" s="18" t="s">
        <v>457</v>
      </c>
      <c r="E18" s="18" t="s">
        <v>3</v>
      </c>
      <c r="F18" s="18" t="s">
        <v>2</v>
      </c>
      <c r="G18" s="18" t="s">
        <v>458</v>
      </c>
      <c r="H18" s="18" t="s">
        <v>500</v>
      </c>
      <c r="I18" s="123" t="s">
        <v>501</v>
      </c>
      <c r="J18" s="127" t="s">
        <v>367</v>
      </c>
      <c r="K18" s="128" t="s">
        <v>346</v>
      </c>
      <c r="L18" s="129" t="s">
        <v>710</v>
      </c>
      <c r="M18" s="127" t="s">
        <v>368</v>
      </c>
      <c r="N18" s="128" t="s">
        <v>347</v>
      </c>
      <c r="O18" s="129" t="s">
        <v>711</v>
      </c>
      <c r="P18" s="136" t="s">
        <v>714</v>
      </c>
      <c r="Q18" s="137" t="s">
        <v>712</v>
      </c>
      <c r="R18" s="141" t="s">
        <v>369</v>
      </c>
      <c r="S18" s="128" t="s">
        <v>348</v>
      </c>
      <c r="T18" s="129" t="s">
        <v>715</v>
      </c>
      <c r="U18" s="136" t="s">
        <v>727</v>
      </c>
      <c r="V18" s="137" t="s">
        <v>713</v>
      </c>
      <c r="W18" s="141" t="s">
        <v>370</v>
      </c>
      <c r="X18" s="145" t="s">
        <v>733</v>
      </c>
      <c r="Y18" s="129" t="s">
        <v>716</v>
      </c>
      <c r="Z18" s="149" t="s">
        <v>728</v>
      </c>
      <c r="AA18" s="137" t="s">
        <v>717</v>
      </c>
      <c r="AB18" s="152" t="s">
        <v>772</v>
      </c>
      <c r="AC18" s="153" t="s">
        <v>773</v>
      </c>
      <c r="AD18" s="154" t="s">
        <v>774</v>
      </c>
      <c r="AE18" s="159" t="s">
        <v>775</v>
      </c>
      <c r="AF18" s="160" t="s">
        <v>776</v>
      </c>
      <c r="AG18" s="48"/>
    </row>
    <row r="19" spans="1:33" ht="13.5" thickTop="1">
      <c r="A19" s="24">
        <v>1</v>
      </c>
      <c r="B19" s="24" t="s">
        <v>38</v>
      </c>
      <c r="C19" s="24" t="s">
        <v>39</v>
      </c>
      <c r="D19" s="24" t="s">
        <v>496</v>
      </c>
      <c r="E19" s="24" t="s">
        <v>320</v>
      </c>
      <c r="F19" s="24" t="s">
        <v>497</v>
      </c>
      <c r="G19" s="24">
        <v>2054</v>
      </c>
      <c r="H19" s="24" t="s">
        <v>498</v>
      </c>
      <c r="I19" s="124" t="s">
        <v>499</v>
      </c>
      <c r="J19" s="130" t="s">
        <v>365</v>
      </c>
      <c r="K19" s="9">
        <v>10</v>
      </c>
      <c r="L19" s="131" t="s">
        <v>719</v>
      </c>
      <c r="M19" s="130" t="s">
        <v>359</v>
      </c>
      <c r="N19" s="9">
        <v>13</v>
      </c>
      <c r="O19" s="131" t="s">
        <v>719</v>
      </c>
      <c r="P19" s="138" t="s">
        <v>726</v>
      </c>
      <c r="Q19" s="119">
        <f>K19+N19</f>
        <v>23</v>
      </c>
      <c r="R19" s="142" t="s">
        <v>358</v>
      </c>
      <c r="S19" s="9">
        <v>12</v>
      </c>
      <c r="T19" s="131" t="s">
        <v>719</v>
      </c>
      <c r="U19" s="138" t="s">
        <v>730</v>
      </c>
      <c r="V19" s="119">
        <f>Q19+S19</f>
        <v>35</v>
      </c>
      <c r="W19" s="142" t="s">
        <v>359</v>
      </c>
      <c r="X19" s="17">
        <v>8</v>
      </c>
      <c r="Y19" s="146" t="s">
        <v>734</v>
      </c>
      <c r="Z19" s="138" t="s">
        <v>736</v>
      </c>
      <c r="AA19" s="150">
        <f>V19+X19</f>
        <v>43</v>
      </c>
      <c r="AB19" s="113">
        <v>1</v>
      </c>
      <c r="AC19" s="115">
        <v>12</v>
      </c>
      <c r="AD19" s="155" t="s">
        <v>734</v>
      </c>
      <c r="AE19" s="161">
        <v>10</v>
      </c>
      <c r="AF19" s="121" t="s">
        <v>780</v>
      </c>
      <c r="AG19" s="48"/>
    </row>
    <row r="20" spans="1:33" ht="12.75">
      <c r="A20" s="10">
        <v>4</v>
      </c>
      <c r="B20" s="10" t="s">
        <v>20</v>
      </c>
      <c r="C20" s="10" t="s">
        <v>61</v>
      </c>
      <c r="D20" s="10" t="s">
        <v>490</v>
      </c>
      <c r="E20" s="10" t="s">
        <v>320</v>
      </c>
      <c r="F20" s="10" t="s">
        <v>491</v>
      </c>
      <c r="G20" s="10">
        <v>2016</v>
      </c>
      <c r="H20" s="10" t="s">
        <v>492</v>
      </c>
      <c r="I20" s="125" t="s">
        <v>493</v>
      </c>
      <c r="J20" s="130" t="s">
        <v>362</v>
      </c>
      <c r="K20" s="9">
        <v>8</v>
      </c>
      <c r="L20" s="131" t="s">
        <v>719</v>
      </c>
      <c r="M20" s="130" t="s">
        <v>349</v>
      </c>
      <c r="N20" s="9">
        <v>13</v>
      </c>
      <c r="O20" s="131" t="s">
        <v>719</v>
      </c>
      <c r="P20" s="138" t="s">
        <v>726</v>
      </c>
      <c r="Q20" s="119">
        <f>K20+N20</f>
        <v>21</v>
      </c>
      <c r="R20" s="142" t="s">
        <v>360</v>
      </c>
      <c r="S20" s="9">
        <v>8</v>
      </c>
      <c r="T20" s="131" t="s">
        <v>719</v>
      </c>
      <c r="U20" s="138" t="s">
        <v>730</v>
      </c>
      <c r="V20" s="119">
        <f>Q20+S20</f>
        <v>29</v>
      </c>
      <c r="W20" s="142" t="s">
        <v>357</v>
      </c>
      <c r="X20" s="17">
        <v>9</v>
      </c>
      <c r="Y20" s="146" t="s">
        <v>734</v>
      </c>
      <c r="Z20" s="138" t="s">
        <v>736</v>
      </c>
      <c r="AA20" s="150">
        <f>V20+X20</f>
        <v>38</v>
      </c>
      <c r="AB20" s="101">
        <v>2</v>
      </c>
      <c r="AC20" s="117">
        <v>7</v>
      </c>
      <c r="AD20" s="156" t="s">
        <v>455</v>
      </c>
      <c r="AE20" s="162"/>
      <c r="AF20" s="102"/>
      <c r="AG20" s="48"/>
    </row>
    <row r="21" spans="1:33" ht="12.75">
      <c r="A21" s="25">
        <v>3</v>
      </c>
      <c r="B21" s="25" t="s">
        <v>5</v>
      </c>
      <c r="C21" s="25" t="s">
        <v>313</v>
      </c>
      <c r="D21" s="25" t="s">
        <v>463</v>
      </c>
      <c r="E21" s="25" t="s">
        <v>320</v>
      </c>
      <c r="F21" s="25" t="s">
        <v>464</v>
      </c>
      <c r="G21" s="25">
        <v>2010</v>
      </c>
      <c r="H21" s="25" t="s">
        <v>465</v>
      </c>
      <c r="I21" s="126" t="s">
        <v>466</v>
      </c>
      <c r="J21" s="130" t="s">
        <v>359</v>
      </c>
      <c r="K21" s="9">
        <v>8</v>
      </c>
      <c r="L21" s="131" t="s">
        <v>719</v>
      </c>
      <c r="M21" s="130" t="s">
        <v>343</v>
      </c>
      <c r="N21" s="9">
        <v>12</v>
      </c>
      <c r="O21" s="131" t="s">
        <v>719</v>
      </c>
      <c r="P21" s="138" t="s">
        <v>726</v>
      </c>
      <c r="Q21" s="119">
        <f>K21+N21</f>
        <v>20</v>
      </c>
      <c r="R21" s="142" t="s">
        <v>343</v>
      </c>
      <c r="S21" s="9">
        <v>6</v>
      </c>
      <c r="T21" s="143" t="s">
        <v>718</v>
      </c>
      <c r="U21" s="138" t="s">
        <v>729</v>
      </c>
      <c r="V21" s="119">
        <f>Q21+S21</f>
        <v>26</v>
      </c>
      <c r="W21" s="142" t="s">
        <v>361</v>
      </c>
      <c r="X21" s="17">
        <v>10</v>
      </c>
      <c r="Y21" s="146" t="s">
        <v>734</v>
      </c>
      <c r="Z21" s="138" t="s">
        <v>738</v>
      </c>
      <c r="AA21" s="150">
        <f>V21+X21</f>
        <v>36</v>
      </c>
      <c r="AB21" s="101">
        <v>3</v>
      </c>
      <c r="AC21" s="117">
        <v>7</v>
      </c>
      <c r="AD21" s="157" t="s">
        <v>734</v>
      </c>
      <c r="AE21" s="163">
        <v>4</v>
      </c>
      <c r="AF21" s="122" t="s">
        <v>781</v>
      </c>
      <c r="AG21" s="48"/>
    </row>
    <row r="22" spans="1:33" ht="13.5" thickBot="1">
      <c r="A22" s="24">
        <v>1</v>
      </c>
      <c r="B22" s="24" t="s">
        <v>6</v>
      </c>
      <c r="C22" s="24" t="s">
        <v>52</v>
      </c>
      <c r="D22" s="24" t="s">
        <v>494</v>
      </c>
      <c r="E22" s="24" t="s">
        <v>320</v>
      </c>
      <c r="F22" s="24" t="s">
        <v>495</v>
      </c>
      <c r="G22" s="24">
        <v>2094</v>
      </c>
      <c r="H22" s="24" t="s">
        <v>76</v>
      </c>
      <c r="I22" s="124" t="s">
        <v>709</v>
      </c>
      <c r="J22" s="132" t="s">
        <v>364</v>
      </c>
      <c r="K22" s="133">
        <v>7</v>
      </c>
      <c r="L22" s="134" t="s">
        <v>718</v>
      </c>
      <c r="M22" s="132" t="s">
        <v>357</v>
      </c>
      <c r="N22" s="133">
        <v>8</v>
      </c>
      <c r="O22" s="135" t="s">
        <v>719</v>
      </c>
      <c r="P22" s="139" t="s">
        <v>724</v>
      </c>
      <c r="Q22" s="140">
        <f>K22+N22</f>
        <v>15</v>
      </c>
      <c r="R22" s="144" t="s">
        <v>349</v>
      </c>
      <c r="S22" s="133">
        <v>8</v>
      </c>
      <c r="T22" s="135" t="s">
        <v>719</v>
      </c>
      <c r="U22" s="139" t="s">
        <v>729</v>
      </c>
      <c r="V22" s="140">
        <f>Q22+S22</f>
        <v>23</v>
      </c>
      <c r="W22" s="144" t="s">
        <v>342</v>
      </c>
      <c r="X22" s="147">
        <v>12</v>
      </c>
      <c r="Y22" s="148" t="s">
        <v>734</v>
      </c>
      <c r="Z22" s="139" t="s">
        <v>738</v>
      </c>
      <c r="AA22" s="151">
        <f>V22+X22</f>
        <v>35</v>
      </c>
      <c r="AB22" s="114">
        <v>4</v>
      </c>
      <c r="AC22" s="116">
        <v>2</v>
      </c>
      <c r="AD22" s="158" t="s">
        <v>456</v>
      </c>
      <c r="AE22" s="164"/>
      <c r="AF22" s="107"/>
      <c r="AG22" s="48"/>
    </row>
    <row r="23" spans="10:27" ht="13.5" thickTop="1"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28:31" ht="12.75">
      <c r="AB24" s="118" t="s">
        <v>771</v>
      </c>
      <c r="AC24" s="25"/>
      <c r="AD24" s="25"/>
      <c r="AE24" s="25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O33" sqref="O33"/>
    </sheetView>
  </sheetViews>
  <sheetFormatPr defaultColWidth="9.140625" defaultRowHeight="12.75"/>
  <cols>
    <col min="1" max="8" width="9.140625" style="9" customWidth="1"/>
    <col min="9" max="9" width="5.00390625" style="9" customWidth="1"/>
    <col min="10" max="16384" width="9.140625" style="9" customWidth="1"/>
  </cols>
  <sheetData>
    <row r="1" spans="1:9" ht="14.25">
      <c r="A1" s="3" t="s">
        <v>0</v>
      </c>
      <c r="B1" s="3" t="s">
        <v>1</v>
      </c>
      <c r="C1" s="3" t="s">
        <v>2</v>
      </c>
      <c r="D1" s="20" t="s">
        <v>352</v>
      </c>
      <c r="E1" s="20" t="s">
        <v>353</v>
      </c>
      <c r="F1" s="3" t="s">
        <v>3</v>
      </c>
      <c r="G1" s="21" t="s">
        <v>354</v>
      </c>
      <c r="H1" s="3" t="s">
        <v>4</v>
      </c>
      <c r="I1" s="20" t="s">
        <v>355</v>
      </c>
    </row>
    <row r="2" spans="1:9" ht="14.25">
      <c r="A2" s="2">
        <v>3</v>
      </c>
      <c r="B2" s="2" t="s">
        <v>56</v>
      </c>
      <c r="C2" s="2" t="s">
        <v>57</v>
      </c>
      <c r="D2" s="2" t="s">
        <v>23</v>
      </c>
      <c r="E2" s="2" t="s">
        <v>86</v>
      </c>
      <c r="F2" s="2" t="s">
        <v>176</v>
      </c>
      <c r="G2" s="2">
        <v>2001</v>
      </c>
      <c r="H2" s="2" t="s">
        <v>5</v>
      </c>
      <c r="I2" s="2"/>
    </row>
    <row r="3" spans="1:9" ht="14.25">
      <c r="A3" s="2">
        <v>1</v>
      </c>
      <c r="B3" s="2" t="s">
        <v>84</v>
      </c>
      <c r="C3" s="2" t="s">
        <v>85</v>
      </c>
      <c r="D3" s="2" t="s">
        <v>127</v>
      </c>
      <c r="E3" s="2" t="s">
        <v>177</v>
      </c>
      <c r="F3" s="2" t="s">
        <v>176</v>
      </c>
      <c r="G3" s="2">
        <v>2002</v>
      </c>
      <c r="H3" s="2" t="s">
        <v>6</v>
      </c>
      <c r="I3" s="2"/>
    </row>
    <row r="4" spans="1:9" ht="14.25">
      <c r="A4" s="2">
        <v>4</v>
      </c>
      <c r="B4" s="2" t="s">
        <v>77</v>
      </c>
      <c r="C4" s="2" t="s">
        <v>78</v>
      </c>
      <c r="D4" s="2" t="s">
        <v>178</v>
      </c>
      <c r="E4" s="2" t="s">
        <v>179</v>
      </c>
      <c r="F4" s="2" t="s">
        <v>176</v>
      </c>
      <c r="G4" s="2">
        <v>2003</v>
      </c>
      <c r="H4" s="2" t="s">
        <v>15</v>
      </c>
      <c r="I4" s="2"/>
    </row>
    <row r="5" spans="1:9" ht="14.25">
      <c r="A5" s="2">
        <v>2</v>
      </c>
      <c r="B5" s="2" t="s">
        <v>59</v>
      </c>
      <c r="C5" s="2" t="s">
        <v>60</v>
      </c>
      <c r="D5" s="2" t="s">
        <v>146</v>
      </c>
      <c r="E5" s="2" t="s">
        <v>180</v>
      </c>
      <c r="F5" s="2" t="s">
        <v>176</v>
      </c>
      <c r="G5" s="2">
        <v>2004</v>
      </c>
      <c r="H5" s="2" t="s">
        <v>45</v>
      </c>
      <c r="I5" s="2"/>
    </row>
    <row r="6" spans="1:9" ht="14.25">
      <c r="A6" s="2">
        <v>2</v>
      </c>
      <c r="B6" s="2" t="s">
        <v>181</v>
      </c>
      <c r="C6" s="2" t="s">
        <v>182</v>
      </c>
      <c r="D6" s="2" t="s">
        <v>183</v>
      </c>
      <c r="E6" s="2" t="s">
        <v>184</v>
      </c>
      <c r="F6" s="2" t="s">
        <v>176</v>
      </c>
      <c r="G6" s="2">
        <v>2005</v>
      </c>
      <c r="H6" s="2" t="s">
        <v>45</v>
      </c>
      <c r="I6" s="2"/>
    </row>
    <row r="7" spans="1:9" ht="14.25">
      <c r="A7" s="2">
        <v>2</v>
      </c>
      <c r="B7" s="2" t="s">
        <v>147</v>
      </c>
      <c r="C7" s="2" t="s">
        <v>148</v>
      </c>
      <c r="D7" s="2" t="s">
        <v>106</v>
      </c>
      <c r="E7" s="2" t="s">
        <v>137</v>
      </c>
      <c r="F7" s="2" t="s">
        <v>176</v>
      </c>
      <c r="G7" s="2">
        <v>2006</v>
      </c>
      <c r="H7" s="2" t="s">
        <v>45</v>
      </c>
      <c r="I7" s="2"/>
    </row>
    <row r="8" spans="1:9" ht="14.25">
      <c r="A8" s="1">
        <v>3</v>
      </c>
      <c r="B8" s="1" t="s">
        <v>313</v>
      </c>
      <c r="C8" s="1" t="s">
        <v>185</v>
      </c>
      <c r="D8" s="1" t="s">
        <v>314</v>
      </c>
      <c r="E8" s="1" t="s">
        <v>90</v>
      </c>
      <c r="F8" s="1" t="s">
        <v>176</v>
      </c>
      <c r="G8" s="1">
        <v>2007</v>
      </c>
      <c r="H8" s="1" t="s">
        <v>5</v>
      </c>
      <c r="I8" s="1" t="s">
        <v>320</v>
      </c>
    </row>
    <row r="9" spans="1:9" ht="14.25">
      <c r="A9" s="2">
        <v>3</v>
      </c>
      <c r="B9" s="2" t="s">
        <v>313</v>
      </c>
      <c r="C9" s="2" t="s">
        <v>185</v>
      </c>
      <c r="D9" s="2" t="s">
        <v>315</v>
      </c>
      <c r="E9" s="2" t="s">
        <v>319</v>
      </c>
      <c r="F9" s="2" t="s">
        <v>176</v>
      </c>
      <c r="G9" s="2">
        <v>2008</v>
      </c>
      <c r="H9" s="2" t="s">
        <v>5</v>
      </c>
      <c r="I9" s="2"/>
    </row>
    <row r="10" spans="1:9" ht="14.25">
      <c r="A10" s="2">
        <v>3</v>
      </c>
      <c r="B10" s="2" t="s">
        <v>313</v>
      </c>
      <c r="C10" s="2" t="s">
        <v>185</v>
      </c>
      <c r="D10" s="2" t="s">
        <v>316</v>
      </c>
      <c r="E10" s="2" t="s">
        <v>317</v>
      </c>
      <c r="F10" s="2" t="s">
        <v>176</v>
      </c>
      <c r="G10" s="2">
        <v>2009</v>
      </c>
      <c r="H10" s="2" t="s">
        <v>5</v>
      </c>
      <c r="I10" s="2"/>
    </row>
    <row r="11" spans="1:9" ht="14.25">
      <c r="A11" s="2">
        <v>3</v>
      </c>
      <c r="B11" s="2" t="s">
        <v>313</v>
      </c>
      <c r="C11" s="2" t="s">
        <v>185</v>
      </c>
      <c r="D11" s="2" t="s">
        <v>89</v>
      </c>
      <c r="E11" s="2" t="s">
        <v>318</v>
      </c>
      <c r="F11" s="2" t="s">
        <v>176</v>
      </c>
      <c r="G11" s="2">
        <v>2010</v>
      </c>
      <c r="H11" s="2" t="s">
        <v>5</v>
      </c>
      <c r="I11" s="2"/>
    </row>
    <row r="12" spans="1:9" ht="14.25">
      <c r="A12" s="2">
        <v>3</v>
      </c>
      <c r="B12" s="2" t="s">
        <v>313</v>
      </c>
      <c r="C12" s="2" t="s">
        <v>185</v>
      </c>
      <c r="D12" s="2" t="s">
        <v>321</v>
      </c>
      <c r="E12" s="2" t="s">
        <v>322</v>
      </c>
      <c r="F12" s="2" t="s">
        <v>176</v>
      </c>
      <c r="G12" s="2">
        <v>2011</v>
      </c>
      <c r="H12" s="2" t="s">
        <v>5</v>
      </c>
      <c r="I12" s="2"/>
    </row>
    <row r="13" spans="1:9" ht="14.25">
      <c r="A13" s="2">
        <v>1</v>
      </c>
      <c r="B13" s="2" t="s">
        <v>82</v>
      </c>
      <c r="C13" s="2" t="s">
        <v>83</v>
      </c>
      <c r="D13" s="2" t="s">
        <v>186</v>
      </c>
      <c r="E13" s="2" t="s">
        <v>187</v>
      </c>
      <c r="F13" s="2" t="s">
        <v>176</v>
      </c>
      <c r="G13" s="2">
        <v>2012</v>
      </c>
      <c r="H13" s="2" t="s">
        <v>6</v>
      </c>
      <c r="I13" s="2"/>
    </row>
    <row r="14" spans="1:9" ht="14.25">
      <c r="A14" s="2">
        <v>1</v>
      </c>
      <c r="B14" s="2" t="s">
        <v>82</v>
      </c>
      <c r="C14" s="2" t="s">
        <v>83</v>
      </c>
      <c r="D14" s="2" t="s">
        <v>188</v>
      </c>
      <c r="E14" s="2" t="s">
        <v>189</v>
      </c>
      <c r="F14" s="2" t="s">
        <v>176</v>
      </c>
      <c r="G14" s="2">
        <v>2013</v>
      </c>
      <c r="H14" s="2" t="s">
        <v>6</v>
      </c>
      <c r="I14" s="2"/>
    </row>
    <row r="15" spans="1:9" ht="14.25">
      <c r="A15" s="2">
        <v>1</v>
      </c>
      <c r="B15" s="2" t="s">
        <v>82</v>
      </c>
      <c r="C15" s="2" t="s">
        <v>83</v>
      </c>
      <c r="D15" s="2" t="s">
        <v>157</v>
      </c>
      <c r="E15" s="2" t="s">
        <v>190</v>
      </c>
      <c r="F15" s="2" t="s">
        <v>176</v>
      </c>
      <c r="G15" s="2">
        <v>2014</v>
      </c>
      <c r="H15" s="2" t="s">
        <v>6</v>
      </c>
      <c r="I15" s="2"/>
    </row>
    <row r="16" spans="1:9" ht="14.25">
      <c r="A16" s="2">
        <v>1</v>
      </c>
      <c r="B16" s="2" t="s">
        <v>82</v>
      </c>
      <c r="C16" s="2" t="s">
        <v>83</v>
      </c>
      <c r="D16" s="2" t="s">
        <v>191</v>
      </c>
      <c r="E16" s="2" t="s">
        <v>192</v>
      </c>
      <c r="F16" s="2" t="s">
        <v>176</v>
      </c>
      <c r="G16" s="2">
        <v>2015</v>
      </c>
      <c r="H16" s="2" t="s">
        <v>6</v>
      </c>
      <c r="I16" s="2"/>
    </row>
    <row r="17" spans="1:9" ht="14.25">
      <c r="A17" s="2">
        <v>1</v>
      </c>
      <c r="B17" s="2" t="s">
        <v>82</v>
      </c>
      <c r="C17" s="2" t="s">
        <v>83</v>
      </c>
      <c r="D17" s="2" t="s">
        <v>193</v>
      </c>
      <c r="E17" s="2" t="s">
        <v>194</v>
      </c>
      <c r="F17" s="2" t="s">
        <v>176</v>
      </c>
      <c r="G17" s="2">
        <v>2016</v>
      </c>
      <c r="H17" s="2" t="s">
        <v>6</v>
      </c>
      <c r="I17" s="2"/>
    </row>
    <row r="18" spans="1:9" ht="14.25">
      <c r="A18" s="2">
        <v>3</v>
      </c>
      <c r="B18" s="2" t="s">
        <v>195</v>
      </c>
      <c r="C18" s="2" t="s">
        <v>196</v>
      </c>
      <c r="D18" s="2" t="s">
        <v>197</v>
      </c>
      <c r="E18" s="2" t="s">
        <v>198</v>
      </c>
      <c r="F18" s="2" t="s">
        <v>176</v>
      </c>
      <c r="G18" s="2">
        <v>2017</v>
      </c>
      <c r="H18" s="2" t="s">
        <v>5</v>
      </c>
      <c r="I18" s="2"/>
    </row>
    <row r="19" spans="1:9" ht="14.25">
      <c r="A19" s="1">
        <v>3</v>
      </c>
      <c r="B19" s="1" t="s">
        <v>80</v>
      </c>
      <c r="C19" s="1" t="s">
        <v>81</v>
      </c>
      <c r="D19" s="1" t="s">
        <v>142</v>
      </c>
      <c r="E19" s="1" t="s">
        <v>199</v>
      </c>
      <c r="F19" s="1" t="s">
        <v>176</v>
      </c>
      <c r="G19" s="1">
        <v>2018</v>
      </c>
      <c r="H19" s="1" t="s">
        <v>11</v>
      </c>
      <c r="I19" s="1" t="s">
        <v>320</v>
      </c>
    </row>
    <row r="20" spans="1:9" ht="14.25">
      <c r="A20" s="2">
        <v>3</v>
      </c>
      <c r="B20" s="2" t="s">
        <v>80</v>
      </c>
      <c r="C20" s="2" t="s">
        <v>81</v>
      </c>
      <c r="D20" s="2" t="s">
        <v>200</v>
      </c>
      <c r="E20" s="2" t="s">
        <v>201</v>
      </c>
      <c r="F20" s="2" t="s">
        <v>176</v>
      </c>
      <c r="G20" s="2">
        <v>2019</v>
      </c>
      <c r="H20" s="2" t="s">
        <v>11</v>
      </c>
      <c r="I20" s="2"/>
    </row>
    <row r="21" spans="1:9" ht="14.25">
      <c r="A21" s="2">
        <v>3</v>
      </c>
      <c r="B21" s="2" t="s">
        <v>80</v>
      </c>
      <c r="C21" s="2" t="s">
        <v>81</v>
      </c>
      <c r="D21" s="2" t="s">
        <v>99</v>
      </c>
      <c r="E21" s="2" t="s">
        <v>202</v>
      </c>
      <c r="F21" s="2" t="s">
        <v>176</v>
      </c>
      <c r="G21" s="2">
        <v>2020</v>
      </c>
      <c r="H21" s="2" t="s">
        <v>11</v>
      </c>
      <c r="I21" s="2"/>
    </row>
    <row r="22" spans="1:9" ht="14.25">
      <c r="A22" s="1">
        <v>2</v>
      </c>
      <c r="B22" s="1" t="s">
        <v>21</v>
      </c>
      <c r="C22" s="1" t="s">
        <v>22</v>
      </c>
      <c r="D22" s="1" t="s">
        <v>203</v>
      </c>
      <c r="E22" s="1" t="s">
        <v>204</v>
      </c>
      <c r="F22" s="1" t="s">
        <v>176</v>
      </c>
      <c r="G22" s="1">
        <v>2021</v>
      </c>
      <c r="H22" s="1" t="s">
        <v>24</v>
      </c>
      <c r="I22" s="1" t="s">
        <v>320</v>
      </c>
    </row>
    <row r="23" spans="1:9" ht="14.25">
      <c r="A23" s="2">
        <v>1</v>
      </c>
      <c r="B23" s="2" t="s">
        <v>205</v>
      </c>
      <c r="C23" s="2" t="s">
        <v>206</v>
      </c>
      <c r="D23" s="2" t="s">
        <v>129</v>
      </c>
      <c r="E23" s="2" t="s">
        <v>207</v>
      </c>
      <c r="F23" s="2" t="s">
        <v>176</v>
      </c>
      <c r="G23" s="2">
        <v>2022</v>
      </c>
      <c r="H23" s="2" t="s">
        <v>38</v>
      </c>
      <c r="I23" s="2"/>
    </row>
    <row r="24" spans="1:9" ht="14.25">
      <c r="A24" s="2">
        <v>4</v>
      </c>
      <c r="B24" s="2" t="s">
        <v>115</v>
      </c>
      <c r="C24" s="2" t="s">
        <v>116</v>
      </c>
      <c r="D24" s="2" t="s">
        <v>156</v>
      </c>
      <c r="E24" s="2" t="s">
        <v>208</v>
      </c>
      <c r="F24" s="2" t="s">
        <v>176</v>
      </c>
      <c r="G24" s="2">
        <v>2023</v>
      </c>
      <c r="H24" s="2" t="s">
        <v>19</v>
      </c>
      <c r="I24" s="2"/>
    </row>
    <row r="25" spans="1:9" ht="14.25">
      <c r="A25" s="2">
        <v>2</v>
      </c>
      <c r="B25" s="2" t="s">
        <v>159</v>
      </c>
      <c r="C25" s="2" t="s">
        <v>160</v>
      </c>
      <c r="D25" s="2" t="s">
        <v>141</v>
      </c>
      <c r="E25" s="2" t="s">
        <v>209</v>
      </c>
      <c r="F25" s="2" t="s">
        <v>176</v>
      </c>
      <c r="G25" s="2">
        <v>2024</v>
      </c>
      <c r="H25" s="2" t="s">
        <v>24</v>
      </c>
      <c r="I25" s="2"/>
    </row>
    <row r="26" spans="1:9" ht="14.25">
      <c r="A26" s="2">
        <v>2</v>
      </c>
      <c r="B26" s="2" t="s">
        <v>125</v>
      </c>
      <c r="C26" s="2" t="s">
        <v>126</v>
      </c>
      <c r="D26" s="2" t="s">
        <v>112</v>
      </c>
      <c r="E26" s="2" t="s">
        <v>175</v>
      </c>
      <c r="F26" s="2" t="s">
        <v>176</v>
      </c>
      <c r="G26" s="2">
        <v>2025</v>
      </c>
      <c r="H26" s="2" t="s">
        <v>24</v>
      </c>
      <c r="I26" s="2"/>
    </row>
    <row r="27" spans="1:9" ht="14.25">
      <c r="A27" s="2">
        <v>3</v>
      </c>
      <c r="B27" s="2" t="s">
        <v>9</v>
      </c>
      <c r="C27" s="2" t="s">
        <v>10</v>
      </c>
      <c r="D27" s="2" t="s">
        <v>210</v>
      </c>
      <c r="E27" s="2" t="s">
        <v>211</v>
      </c>
      <c r="F27" s="2" t="s">
        <v>176</v>
      </c>
      <c r="G27" s="2">
        <v>2026</v>
      </c>
      <c r="H27" s="2" t="s">
        <v>11</v>
      </c>
      <c r="I27" s="2"/>
    </row>
    <row r="28" spans="1:9" ht="14.25">
      <c r="A28" s="2">
        <v>3</v>
      </c>
      <c r="B28" s="2" t="s">
        <v>9</v>
      </c>
      <c r="C28" s="2" t="s">
        <v>10</v>
      </c>
      <c r="D28" s="2" t="s">
        <v>135</v>
      </c>
      <c r="E28" s="2" t="s">
        <v>212</v>
      </c>
      <c r="F28" s="2" t="s">
        <v>176</v>
      </c>
      <c r="G28" s="2">
        <v>2027</v>
      </c>
      <c r="H28" s="2" t="s">
        <v>11</v>
      </c>
      <c r="I28" s="2"/>
    </row>
    <row r="29" spans="1:9" ht="14.25">
      <c r="A29" s="2">
        <v>4</v>
      </c>
      <c r="B29" s="2" t="s">
        <v>12</v>
      </c>
      <c r="C29" s="2" t="s">
        <v>13</v>
      </c>
      <c r="D29" s="2" t="s">
        <v>136</v>
      </c>
      <c r="E29" s="2" t="s">
        <v>213</v>
      </c>
      <c r="F29" s="2" t="s">
        <v>176</v>
      </c>
      <c r="G29" s="2">
        <v>2028</v>
      </c>
      <c r="H29" s="2" t="s">
        <v>15</v>
      </c>
      <c r="I29" s="2"/>
    </row>
    <row r="30" spans="1:9" ht="14.25">
      <c r="A30" s="1">
        <v>4</v>
      </c>
      <c r="B30" s="1" t="s">
        <v>12</v>
      </c>
      <c r="C30" s="1" t="s">
        <v>13</v>
      </c>
      <c r="D30" s="1" t="s">
        <v>66</v>
      </c>
      <c r="E30" s="1" t="s">
        <v>214</v>
      </c>
      <c r="F30" s="1" t="s">
        <v>176</v>
      </c>
      <c r="G30" s="1">
        <v>2029</v>
      </c>
      <c r="H30" s="1" t="s">
        <v>15</v>
      </c>
      <c r="I30" s="1" t="s">
        <v>320</v>
      </c>
    </row>
    <row r="31" spans="1:9" ht="14.25">
      <c r="A31" s="2">
        <v>4</v>
      </c>
      <c r="B31" s="2" t="s">
        <v>16</v>
      </c>
      <c r="C31" s="2" t="s">
        <v>17</v>
      </c>
      <c r="D31" s="2" t="s">
        <v>163</v>
      </c>
      <c r="E31" s="2" t="s">
        <v>215</v>
      </c>
      <c r="F31" s="2" t="s">
        <v>176</v>
      </c>
      <c r="G31" s="2">
        <v>2030</v>
      </c>
      <c r="H31" s="2" t="s">
        <v>19</v>
      </c>
      <c r="I31" s="2"/>
    </row>
    <row r="32" spans="1:9" ht="14.25">
      <c r="A32" s="2">
        <v>2</v>
      </c>
      <c r="B32" s="2" t="s">
        <v>216</v>
      </c>
      <c r="C32" s="2" t="s">
        <v>217</v>
      </c>
      <c r="D32" s="2" t="s">
        <v>218</v>
      </c>
      <c r="E32" s="2" t="s">
        <v>219</v>
      </c>
      <c r="F32" s="2" t="s">
        <v>176</v>
      </c>
      <c r="G32" s="2">
        <v>2031</v>
      </c>
      <c r="H32" s="2" t="s">
        <v>8</v>
      </c>
      <c r="I32" s="2"/>
    </row>
    <row r="33" spans="1:9" ht="14.25">
      <c r="A33" s="2">
        <v>2</v>
      </c>
      <c r="B33" s="2" t="s">
        <v>216</v>
      </c>
      <c r="C33" s="2" t="s">
        <v>217</v>
      </c>
      <c r="D33" s="2" t="s">
        <v>23</v>
      </c>
      <c r="E33" s="2" t="s">
        <v>109</v>
      </c>
      <c r="F33" s="2" t="s">
        <v>176</v>
      </c>
      <c r="G33" s="2">
        <v>2032</v>
      </c>
      <c r="H33" s="2" t="s">
        <v>8</v>
      </c>
      <c r="I33" s="2"/>
    </row>
    <row r="34" spans="1:9" ht="14.25">
      <c r="A34" s="2">
        <v>2</v>
      </c>
      <c r="B34" s="2" t="s">
        <v>161</v>
      </c>
      <c r="C34" s="2" t="s">
        <v>162</v>
      </c>
      <c r="D34" s="2" t="s">
        <v>220</v>
      </c>
      <c r="E34" s="2" t="s">
        <v>221</v>
      </c>
      <c r="F34" s="2" t="s">
        <v>176</v>
      </c>
      <c r="G34" s="2">
        <v>2033</v>
      </c>
      <c r="H34" s="2" t="s">
        <v>8</v>
      </c>
      <c r="I34" s="2"/>
    </row>
    <row r="35" spans="1:9" ht="14.25">
      <c r="A35" s="2">
        <v>2</v>
      </c>
      <c r="B35" s="2" t="s">
        <v>117</v>
      </c>
      <c r="C35" s="2" t="s">
        <v>118</v>
      </c>
      <c r="D35" s="2" t="s">
        <v>106</v>
      </c>
      <c r="E35" s="2" t="s">
        <v>222</v>
      </c>
      <c r="F35" s="2" t="s">
        <v>176</v>
      </c>
      <c r="G35" s="2">
        <v>2034</v>
      </c>
      <c r="H35" s="2" t="s">
        <v>8</v>
      </c>
      <c r="I35" s="2"/>
    </row>
    <row r="36" spans="1:9" ht="14.25">
      <c r="A36" s="1">
        <v>2</v>
      </c>
      <c r="B36" s="1" t="s">
        <v>64</v>
      </c>
      <c r="C36" s="1" t="s">
        <v>65</v>
      </c>
      <c r="D36" s="1" t="s">
        <v>7</v>
      </c>
      <c r="E36" s="1" t="s">
        <v>223</v>
      </c>
      <c r="F36" s="1" t="s">
        <v>176</v>
      </c>
      <c r="G36" s="1">
        <v>2035</v>
      </c>
      <c r="H36" s="1" t="s">
        <v>8</v>
      </c>
      <c r="I36" s="1" t="s">
        <v>320</v>
      </c>
    </row>
    <row r="37" spans="1:9" ht="14.25">
      <c r="A37" s="2">
        <v>2</v>
      </c>
      <c r="B37" s="2" t="s">
        <v>64</v>
      </c>
      <c r="C37" s="2" t="s">
        <v>65</v>
      </c>
      <c r="D37" s="2" t="s">
        <v>224</v>
      </c>
      <c r="E37" s="2" t="s">
        <v>225</v>
      </c>
      <c r="F37" s="2" t="s">
        <v>176</v>
      </c>
      <c r="G37" s="2">
        <v>2036</v>
      </c>
      <c r="H37" s="2" t="s">
        <v>8</v>
      </c>
      <c r="I37" s="2"/>
    </row>
    <row r="38" spans="1:9" ht="14.25">
      <c r="A38" s="2">
        <v>4</v>
      </c>
      <c r="B38" s="2" t="s">
        <v>119</v>
      </c>
      <c r="C38" s="2" t="s">
        <v>120</v>
      </c>
      <c r="D38" s="2" t="s">
        <v>89</v>
      </c>
      <c r="E38" s="2" t="s">
        <v>204</v>
      </c>
      <c r="F38" s="2" t="s">
        <v>176</v>
      </c>
      <c r="G38" s="2">
        <v>2037</v>
      </c>
      <c r="H38" s="2" t="s">
        <v>20</v>
      </c>
      <c r="I38" s="2"/>
    </row>
    <row r="39" spans="1:9" ht="14.25">
      <c r="A39" s="2">
        <v>4</v>
      </c>
      <c r="B39" s="2" t="s">
        <v>119</v>
      </c>
      <c r="C39" s="2" t="s">
        <v>120</v>
      </c>
      <c r="D39" s="2" t="s">
        <v>63</v>
      </c>
      <c r="E39" s="2" t="s">
        <v>226</v>
      </c>
      <c r="F39" s="2" t="s">
        <v>176</v>
      </c>
      <c r="G39" s="2">
        <v>2038</v>
      </c>
      <c r="H39" s="2" t="s">
        <v>20</v>
      </c>
      <c r="I39" s="2"/>
    </row>
    <row r="40" spans="1:9" ht="14.25">
      <c r="A40" s="2">
        <v>2</v>
      </c>
      <c r="B40" s="2" t="s">
        <v>43</v>
      </c>
      <c r="C40" s="2" t="s">
        <v>44</v>
      </c>
      <c r="D40" s="2" t="s">
        <v>99</v>
      </c>
      <c r="E40" s="2" t="s">
        <v>227</v>
      </c>
      <c r="F40" s="2" t="s">
        <v>176</v>
      </c>
      <c r="G40" s="2">
        <v>2039</v>
      </c>
      <c r="H40" s="2" t="s">
        <v>45</v>
      </c>
      <c r="I40" s="2"/>
    </row>
    <row r="41" spans="1:9" ht="14.25">
      <c r="A41" s="2">
        <v>4</v>
      </c>
      <c r="B41" s="2" t="s">
        <v>121</v>
      </c>
      <c r="C41" s="2" t="s">
        <v>122</v>
      </c>
      <c r="D41" s="2" t="s">
        <v>131</v>
      </c>
      <c r="E41" s="2" t="s">
        <v>228</v>
      </c>
      <c r="F41" s="2" t="s">
        <v>176</v>
      </c>
      <c r="G41" s="2">
        <v>2040</v>
      </c>
      <c r="H41" s="2" t="s">
        <v>15</v>
      </c>
      <c r="I41" s="2"/>
    </row>
    <row r="42" spans="1:9" ht="14.25">
      <c r="A42" s="2">
        <v>4</v>
      </c>
      <c r="B42" s="2" t="s">
        <v>121</v>
      </c>
      <c r="C42" s="2" t="s">
        <v>122</v>
      </c>
      <c r="D42" s="2" t="s">
        <v>229</v>
      </c>
      <c r="E42" s="2" t="s">
        <v>230</v>
      </c>
      <c r="F42" s="2" t="s">
        <v>176</v>
      </c>
      <c r="G42" s="2">
        <v>2041</v>
      </c>
      <c r="H42" s="2" t="s">
        <v>15</v>
      </c>
      <c r="I42" s="2"/>
    </row>
    <row r="43" spans="1:9" ht="14.25">
      <c r="A43" s="2">
        <v>4</v>
      </c>
      <c r="B43" s="2" t="s">
        <v>121</v>
      </c>
      <c r="C43" s="2" t="s">
        <v>122</v>
      </c>
      <c r="D43" s="2" t="s">
        <v>131</v>
      </c>
      <c r="E43" s="2" t="s">
        <v>231</v>
      </c>
      <c r="F43" s="2" t="s">
        <v>176</v>
      </c>
      <c r="G43" s="2">
        <v>2042</v>
      </c>
      <c r="H43" s="2" t="s">
        <v>15</v>
      </c>
      <c r="I43" s="2"/>
    </row>
    <row r="44" spans="1:9" ht="14.25">
      <c r="A44" s="2">
        <v>4</v>
      </c>
      <c r="B44" s="2" t="s">
        <v>121</v>
      </c>
      <c r="C44" s="2" t="s">
        <v>122</v>
      </c>
      <c r="D44" s="2" t="s">
        <v>232</v>
      </c>
      <c r="E44" s="2" t="s">
        <v>233</v>
      </c>
      <c r="F44" s="2" t="s">
        <v>176</v>
      </c>
      <c r="G44" s="2">
        <v>2043</v>
      </c>
      <c r="H44" s="2" t="s">
        <v>15</v>
      </c>
      <c r="I44" s="2"/>
    </row>
    <row r="45" spans="1:9" ht="14.25">
      <c r="A45" s="2">
        <v>4</v>
      </c>
      <c r="B45" s="2" t="s">
        <v>25</v>
      </c>
      <c r="C45" s="2" t="s">
        <v>26</v>
      </c>
      <c r="D45" s="2" t="s">
        <v>76</v>
      </c>
      <c r="E45" s="2" t="s">
        <v>234</v>
      </c>
      <c r="F45" s="2" t="s">
        <v>176</v>
      </c>
      <c r="G45" s="2">
        <v>2044</v>
      </c>
      <c r="H45" s="2" t="s">
        <v>19</v>
      </c>
      <c r="I45" s="2"/>
    </row>
    <row r="46" spans="1:9" ht="14.25">
      <c r="A46" s="2">
        <v>3</v>
      </c>
      <c r="B46" s="2" t="s">
        <v>87</v>
      </c>
      <c r="C46" s="2" t="s">
        <v>88</v>
      </c>
      <c r="D46" s="2" t="s">
        <v>235</v>
      </c>
      <c r="E46" s="2" t="s">
        <v>236</v>
      </c>
      <c r="F46" s="2" t="s">
        <v>176</v>
      </c>
      <c r="G46" s="2">
        <v>2045</v>
      </c>
      <c r="H46" s="2" t="s">
        <v>5</v>
      </c>
      <c r="I46" s="2"/>
    </row>
    <row r="47" spans="1:9" ht="14.25">
      <c r="A47" s="2">
        <v>4</v>
      </c>
      <c r="B47" s="2" t="s">
        <v>123</v>
      </c>
      <c r="C47" s="2" t="s">
        <v>124</v>
      </c>
      <c r="D47" s="2" t="s">
        <v>169</v>
      </c>
      <c r="E47" s="2" t="s">
        <v>237</v>
      </c>
      <c r="F47" s="2" t="s">
        <v>176</v>
      </c>
      <c r="G47" s="2">
        <v>2046</v>
      </c>
      <c r="H47" s="2" t="s">
        <v>15</v>
      </c>
      <c r="I47" s="2"/>
    </row>
    <row r="48" spans="1:9" ht="14.25">
      <c r="A48" s="1">
        <v>4</v>
      </c>
      <c r="B48" s="1" t="s">
        <v>28</v>
      </c>
      <c r="C48" s="1" t="s">
        <v>29</v>
      </c>
      <c r="D48" s="1" t="s">
        <v>94</v>
      </c>
      <c r="E48" s="1" t="s">
        <v>238</v>
      </c>
      <c r="F48" s="1" t="s">
        <v>176</v>
      </c>
      <c r="G48" s="1">
        <v>2047</v>
      </c>
      <c r="H48" s="1" t="s">
        <v>20</v>
      </c>
      <c r="I48" s="1" t="s">
        <v>320</v>
      </c>
    </row>
    <row r="49" spans="1:9" ht="14.25">
      <c r="A49" s="2">
        <v>4</v>
      </c>
      <c r="B49" s="2" t="s">
        <v>28</v>
      </c>
      <c r="C49" s="2" t="s">
        <v>29</v>
      </c>
      <c r="D49" s="2" t="s">
        <v>30</v>
      </c>
      <c r="E49" s="2" t="s">
        <v>239</v>
      </c>
      <c r="F49" s="2" t="s">
        <v>176</v>
      </c>
      <c r="G49" s="2">
        <v>2048</v>
      </c>
      <c r="H49" s="2" t="s">
        <v>20</v>
      </c>
      <c r="I49" s="2"/>
    </row>
    <row r="50" spans="1:9" ht="14.25">
      <c r="A50" s="2">
        <v>4</v>
      </c>
      <c r="B50" s="2" t="s">
        <v>28</v>
      </c>
      <c r="C50" s="2" t="s">
        <v>29</v>
      </c>
      <c r="D50" s="2" t="s">
        <v>240</v>
      </c>
      <c r="E50" s="2" t="s">
        <v>241</v>
      </c>
      <c r="F50" s="2" t="s">
        <v>176</v>
      </c>
      <c r="G50" s="2">
        <v>2049</v>
      </c>
      <c r="H50" s="2" t="s">
        <v>20</v>
      </c>
      <c r="I50" s="2"/>
    </row>
    <row r="51" spans="1:9" ht="14.25">
      <c r="A51" s="2">
        <v>2</v>
      </c>
      <c r="B51" s="2" t="s">
        <v>31</v>
      </c>
      <c r="C51" s="2" t="s">
        <v>32</v>
      </c>
      <c r="D51" s="2" t="s">
        <v>242</v>
      </c>
      <c r="E51" s="2" t="s">
        <v>243</v>
      </c>
      <c r="F51" s="2" t="s">
        <v>176</v>
      </c>
      <c r="G51" s="2">
        <v>2050</v>
      </c>
      <c r="H51" s="2" t="s">
        <v>24</v>
      </c>
      <c r="I51" s="2"/>
    </row>
    <row r="52" spans="1:9" ht="14.25">
      <c r="A52" s="2">
        <v>3</v>
      </c>
      <c r="B52" s="2" t="s">
        <v>152</v>
      </c>
      <c r="C52" s="2" t="s">
        <v>153</v>
      </c>
      <c r="D52" s="2" t="s">
        <v>58</v>
      </c>
      <c r="E52" s="2" t="s">
        <v>244</v>
      </c>
      <c r="F52" s="2" t="s">
        <v>176</v>
      </c>
      <c r="G52" s="2">
        <v>2051</v>
      </c>
      <c r="H52" s="2" t="s">
        <v>50</v>
      </c>
      <c r="I52" s="2"/>
    </row>
    <row r="53" spans="1:9" ht="14.25">
      <c r="A53" s="1">
        <v>3</v>
      </c>
      <c r="B53" s="1" t="s">
        <v>152</v>
      </c>
      <c r="C53" s="1" t="s">
        <v>153</v>
      </c>
      <c r="D53" s="1" t="s">
        <v>245</v>
      </c>
      <c r="E53" s="1" t="s">
        <v>246</v>
      </c>
      <c r="F53" s="1" t="s">
        <v>176</v>
      </c>
      <c r="G53" s="1">
        <v>2052</v>
      </c>
      <c r="H53" s="1" t="s">
        <v>50</v>
      </c>
      <c r="I53" s="1" t="s">
        <v>320</v>
      </c>
    </row>
    <row r="54" spans="1:9" ht="14.25">
      <c r="A54" s="2">
        <v>2</v>
      </c>
      <c r="B54" s="2" t="s">
        <v>33</v>
      </c>
      <c r="C54" s="2" t="s">
        <v>34</v>
      </c>
      <c r="D54" s="2" t="s">
        <v>76</v>
      </c>
      <c r="E54" s="2" t="s">
        <v>247</v>
      </c>
      <c r="F54" s="2" t="s">
        <v>176</v>
      </c>
      <c r="G54" s="2">
        <v>2053</v>
      </c>
      <c r="H54" s="2" t="s">
        <v>24</v>
      </c>
      <c r="I54" s="2"/>
    </row>
    <row r="55" spans="1:9" ht="14.25">
      <c r="A55" s="2">
        <v>2</v>
      </c>
      <c r="B55" s="2" t="s">
        <v>33</v>
      </c>
      <c r="C55" s="2" t="s">
        <v>34</v>
      </c>
      <c r="D55" s="2" t="s">
        <v>102</v>
      </c>
      <c r="E55" s="2" t="s">
        <v>247</v>
      </c>
      <c r="F55" s="2" t="s">
        <v>176</v>
      </c>
      <c r="G55" s="2">
        <v>2054</v>
      </c>
      <c r="H55" s="2" t="s">
        <v>24</v>
      </c>
      <c r="I55" s="2"/>
    </row>
    <row r="56" spans="1:9" ht="14.25">
      <c r="A56" s="2">
        <v>2</v>
      </c>
      <c r="B56" s="2" t="s">
        <v>138</v>
      </c>
      <c r="C56" s="2" t="s">
        <v>139</v>
      </c>
      <c r="D56" s="2" t="s">
        <v>18</v>
      </c>
      <c r="E56" s="2" t="s">
        <v>248</v>
      </c>
      <c r="F56" s="2" t="s">
        <v>176</v>
      </c>
      <c r="G56" s="2">
        <v>2055</v>
      </c>
      <c r="H56" s="2" t="s">
        <v>24</v>
      </c>
      <c r="I56" s="2"/>
    </row>
    <row r="57" spans="1:9" ht="14.25">
      <c r="A57" s="1">
        <v>3</v>
      </c>
      <c r="B57" s="1" t="s">
        <v>132</v>
      </c>
      <c r="C57" s="1" t="s">
        <v>133</v>
      </c>
      <c r="D57" s="1" t="s">
        <v>220</v>
      </c>
      <c r="E57" s="1" t="s">
        <v>249</v>
      </c>
      <c r="F57" s="1" t="s">
        <v>176</v>
      </c>
      <c r="G57" s="1">
        <v>2056</v>
      </c>
      <c r="H57" s="1" t="s">
        <v>37</v>
      </c>
      <c r="I57" s="1" t="s">
        <v>320</v>
      </c>
    </row>
    <row r="58" spans="1:9" ht="14.25">
      <c r="A58" s="2">
        <v>3</v>
      </c>
      <c r="B58" s="2" t="s">
        <v>35</v>
      </c>
      <c r="C58" s="2" t="s">
        <v>36</v>
      </c>
      <c r="D58" s="2" t="s">
        <v>89</v>
      </c>
      <c r="E58" s="2" t="s">
        <v>250</v>
      </c>
      <c r="F58" s="2" t="s">
        <v>176</v>
      </c>
      <c r="G58" s="2">
        <v>2057</v>
      </c>
      <c r="H58" s="2" t="s">
        <v>37</v>
      </c>
      <c r="I58" s="2"/>
    </row>
    <row r="59" spans="1:9" ht="14.25">
      <c r="A59" s="2">
        <v>3</v>
      </c>
      <c r="B59" s="2" t="s">
        <v>35</v>
      </c>
      <c r="C59" s="2" t="s">
        <v>36</v>
      </c>
      <c r="D59" s="2" t="s">
        <v>144</v>
      </c>
      <c r="E59" s="2" t="s">
        <v>251</v>
      </c>
      <c r="F59" s="2" t="s">
        <v>176</v>
      </c>
      <c r="G59" s="2">
        <v>2058</v>
      </c>
      <c r="H59" s="2" t="s">
        <v>37</v>
      </c>
      <c r="I59" s="2"/>
    </row>
    <row r="60" spans="1:9" ht="14.25">
      <c r="A60" s="2">
        <v>3</v>
      </c>
      <c r="B60" s="2" t="s">
        <v>173</v>
      </c>
      <c r="C60" s="2" t="s">
        <v>174</v>
      </c>
      <c r="D60" s="2" t="s">
        <v>140</v>
      </c>
      <c r="E60" s="2" t="s">
        <v>166</v>
      </c>
      <c r="F60" s="2" t="s">
        <v>176</v>
      </c>
      <c r="G60" s="2">
        <v>2059</v>
      </c>
      <c r="H60" s="2" t="s">
        <v>50</v>
      </c>
      <c r="I60" s="2"/>
    </row>
    <row r="61" spans="1:9" ht="14.25">
      <c r="A61" s="2">
        <v>3</v>
      </c>
      <c r="B61" s="2" t="s">
        <v>173</v>
      </c>
      <c r="C61" s="2" t="s">
        <v>174</v>
      </c>
      <c r="D61" s="2" t="s">
        <v>149</v>
      </c>
      <c r="E61" s="2" t="s">
        <v>252</v>
      </c>
      <c r="F61" s="2" t="s">
        <v>176</v>
      </c>
      <c r="G61" s="2">
        <v>2060</v>
      </c>
      <c r="H61" s="2" t="s">
        <v>50</v>
      </c>
      <c r="I61" s="2"/>
    </row>
    <row r="62" spans="1:9" ht="14.25">
      <c r="A62" s="2">
        <v>1</v>
      </c>
      <c r="B62" s="2" t="s">
        <v>39</v>
      </c>
      <c r="C62" s="2" t="s">
        <v>40</v>
      </c>
      <c r="D62" s="2" t="s">
        <v>253</v>
      </c>
      <c r="E62" s="2" t="s">
        <v>254</v>
      </c>
      <c r="F62" s="2" t="s">
        <v>176</v>
      </c>
      <c r="G62" s="2">
        <v>2061</v>
      </c>
      <c r="H62" s="2" t="s">
        <v>38</v>
      </c>
      <c r="I62" s="2"/>
    </row>
    <row r="63" spans="1:9" ht="14.25">
      <c r="A63" s="1">
        <v>1</v>
      </c>
      <c r="B63" s="22" t="s">
        <v>300</v>
      </c>
      <c r="C63" s="22" t="s">
        <v>301</v>
      </c>
      <c r="D63" s="22" t="s">
        <v>94</v>
      </c>
      <c r="E63" s="22" t="s">
        <v>356</v>
      </c>
      <c r="F63" s="1" t="s">
        <v>176</v>
      </c>
      <c r="G63" s="1">
        <v>2062</v>
      </c>
      <c r="H63" s="22" t="s">
        <v>6</v>
      </c>
      <c r="I63" s="1" t="s">
        <v>320</v>
      </c>
    </row>
    <row r="64" spans="1:9" ht="14.25">
      <c r="A64" s="2">
        <v>1</v>
      </c>
      <c r="B64" s="2" t="s">
        <v>39</v>
      </c>
      <c r="C64" s="2" t="s">
        <v>40</v>
      </c>
      <c r="D64" s="2" t="s">
        <v>255</v>
      </c>
      <c r="E64" s="2" t="s">
        <v>256</v>
      </c>
      <c r="F64" s="2" t="s">
        <v>176</v>
      </c>
      <c r="G64" s="2">
        <v>2063</v>
      </c>
      <c r="H64" s="2" t="s">
        <v>38</v>
      </c>
      <c r="I64" s="2"/>
    </row>
    <row r="65" spans="1:9" ht="14.25">
      <c r="A65" s="2">
        <v>1</v>
      </c>
      <c r="B65" s="2" t="s">
        <v>39</v>
      </c>
      <c r="C65" s="2" t="s">
        <v>40</v>
      </c>
      <c r="D65" s="2" t="s">
        <v>257</v>
      </c>
      <c r="E65" s="2" t="s">
        <v>258</v>
      </c>
      <c r="F65" s="2" t="s">
        <v>176</v>
      </c>
      <c r="G65" s="2">
        <v>2064</v>
      </c>
      <c r="H65" s="2" t="s">
        <v>38</v>
      </c>
      <c r="I65" s="2"/>
    </row>
    <row r="66" spans="1:9" ht="14.25">
      <c r="A66" s="2">
        <v>1</v>
      </c>
      <c r="B66" s="2" t="s">
        <v>39</v>
      </c>
      <c r="C66" s="2" t="s">
        <v>40</v>
      </c>
      <c r="D66" s="2" t="s">
        <v>259</v>
      </c>
      <c r="E66" s="2" t="s">
        <v>260</v>
      </c>
      <c r="F66" s="2" t="s">
        <v>176</v>
      </c>
      <c r="G66" s="2">
        <v>2065</v>
      </c>
      <c r="H66" s="2" t="s">
        <v>38</v>
      </c>
      <c r="I66" s="2"/>
    </row>
    <row r="67" spans="1:9" ht="14.25">
      <c r="A67" s="2">
        <v>1</v>
      </c>
      <c r="B67" s="2" t="s">
        <v>39</v>
      </c>
      <c r="C67" s="2" t="s">
        <v>40</v>
      </c>
      <c r="D67" s="2" t="s">
        <v>261</v>
      </c>
      <c r="E67" s="2" t="s">
        <v>262</v>
      </c>
      <c r="F67" s="2" t="s">
        <v>176</v>
      </c>
      <c r="G67" s="2">
        <v>2066</v>
      </c>
      <c r="H67" s="2" t="s">
        <v>38</v>
      </c>
      <c r="I67" s="2"/>
    </row>
    <row r="68" spans="1:9" ht="14.25">
      <c r="A68" s="2">
        <v>1</v>
      </c>
      <c r="B68" s="2" t="s">
        <v>39</v>
      </c>
      <c r="C68" s="2" t="s">
        <v>40</v>
      </c>
      <c r="D68" s="2" t="s">
        <v>170</v>
      </c>
      <c r="E68" s="2" t="s">
        <v>263</v>
      </c>
      <c r="F68" s="2" t="s">
        <v>176</v>
      </c>
      <c r="G68" s="2">
        <v>2067</v>
      </c>
      <c r="H68" s="2" t="s">
        <v>38</v>
      </c>
      <c r="I68" s="2"/>
    </row>
    <row r="69" spans="1:9" ht="14.25">
      <c r="A69" s="1">
        <v>4</v>
      </c>
      <c r="B69" s="1" t="s">
        <v>167</v>
      </c>
      <c r="C69" s="1" t="s">
        <v>168</v>
      </c>
      <c r="D69" s="1" t="s">
        <v>128</v>
      </c>
      <c r="E69" s="1" t="s">
        <v>264</v>
      </c>
      <c r="F69" s="1" t="s">
        <v>176</v>
      </c>
      <c r="G69" s="1">
        <v>2068</v>
      </c>
      <c r="H69" s="1" t="s">
        <v>19</v>
      </c>
      <c r="I69" s="1" t="s">
        <v>320</v>
      </c>
    </row>
    <row r="70" spans="1:9" ht="14.25">
      <c r="A70" s="2">
        <v>4</v>
      </c>
      <c r="B70" s="2" t="s">
        <v>167</v>
      </c>
      <c r="C70" s="2" t="s">
        <v>168</v>
      </c>
      <c r="D70" s="2" t="s">
        <v>265</v>
      </c>
      <c r="E70" s="2" t="s">
        <v>266</v>
      </c>
      <c r="F70" s="2" t="s">
        <v>176</v>
      </c>
      <c r="G70" s="2">
        <v>2069</v>
      </c>
      <c r="H70" s="2" t="s">
        <v>19</v>
      </c>
      <c r="I70" s="2"/>
    </row>
    <row r="71" spans="1:9" ht="14.25">
      <c r="A71" s="2">
        <v>3</v>
      </c>
      <c r="B71" s="2" t="s">
        <v>92</v>
      </c>
      <c r="C71" s="2" t="s">
        <v>93</v>
      </c>
      <c r="D71" s="2" t="s">
        <v>267</v>
      </c>
      <c r="E71" s="2" t="s">
        <v>268</v>
      </c>
      <c r="F71" s="2" t="s">
        <v>176</v>
      </c>
      <c r="G71" s="2">
        <v>2070</v>
      </c>
      <c r="H71" s="2" t="s">
        <v>37</v>
      </c>
      <c r="I71" s="2"/>
    </row>
    <row r="72" spans="1:9" ht="14.25">
      <c r="A72" s="2">
        <v>3</v>
      </c>
      <c r="B72" s="2" t="s">
        <v>92</v>
      </c>
      <c r="C72" s="2" t="s">
        <v>93</v>
      </c>
      <c r="D72" s="2" t="s">
        <v>91</v>
      </c>
      <c r="E72" s="2" t="s">
        <v>269</v>
      </c>
      <c r="F72" s="2" t="s">
        <v>176</v>
      </c>
      <c r="G72" s="2">
        <v>2071</v>
      </c>
      <c r="H72" s="2" t="s">
        <v>37</v>
      </c>
      <c r="I72" s="2"/>
    </row>
    <row r="73" spans="1:9" ht="14.25">
      <c r="A73" s="2">
        <v>3</v>
      </c>
      <c r="B73" s="2" t="s">
        <v>92</v>
      </c>
      <c r="C73" s="2" t="s">
        <v>93</v>
      </c>
      <c r="D73" s="2" t="s">
        <v>14</v>
      </c>
      <c r="E73" s="2" t="s">
        <v>270</v>
      </c>
      <c r="F73" s="2" t="s">
        <v>176</v>
      </c>
      <c r="G73" s="2">
        <v>2072</v>
      </c>
      <c r="H73" s="2" t="s">
        <v>37</v>
      </c>
      <c r="I73" s="2"/>
    </row>
    <row r="74" spans="1:9" ht="14.25">
      <c r="A74" s="2">
        <v>3</v>
      </c>
      <c r="B74" s="2" t="s">
        <v>164</v>
      </c>
      <c r="C74" s="2" t="s">
        <v>165</v>
      </c>
      <c r="D74" s="2" t="s">
        <v>271</v>
      </c>
      <c r="E74" s="2" t="s">
        <v>54</v>
      </c>
      <c r="F74" s="2" t="s">
        <v>176</v>
      </c>
      <c r="G74" s="2">
        <v>2073</v>
      </c>
      <c r="H74" s="2" t="s">
        <v>37</v>
      </c>
      <c r="I74" s="2"/>
    </row>
    <row r="75" spans="1:9" ht="14.25">
      <c r="A75" s="2">
        <v>4</v>
      </c>
      <c r="B75" s="2" t="s">
        <v>97</v>
      </c>
      <c r="C75" s="2" t="s">
        <v>98</v>
      </c>
      <c r="D75" s="2" t="s">
        <v>79</v>
      </c>
      <c r="E75" s="2" t="s">
        <v>272</v>
      </c>
      <c r="F75" s="2" t="s">
        <v>176</v>
      </c>
      <c r="G75" s="2">
        <v>2074</v>
      </c>
      <c r="H75" s="2" t="s">
        <v>20</v>
      </c>
      <c r="I75" s="2"/>
    </row>
    <row r="76" spans="1:9" ht="14.25">
      <c r="A76" s="2">
        <v>1</v>
      </c>
      <c r="B76" s="2" t="s">
        <v>41</v>
      </c>
      <c r="C76" s="2" t="s">
        <v>42</v>
      </c>
      <c r="D76" s="2" t="s">
        <v>273</v>
      </c>
      <c r="E76" s="2" t="s">
        <v>274</v>
      </c>
      <c r="F76" s="2" t="s">
        <v>176</v>
      </c>
      <c r="G76" s="2">
        <v>2075</v>
      </c>
      <c r="H76" s="2" t="s">
        <v>38</v>
      </c>
      <c r="I76" s="2"/>
    </row>
    <row r="77" spans="1:9" ht="14.25">
      <c r="A77" s="2">
        <v>1</v>
      </c>
      <c r="B77" s="2" t="s">
        <v>41</v>
      </c>
      <c r="C77" s="2" t="s">
        <v>42</v>
      </c>
      <c r="D77" s="2" t="s">
        <v>275</v>
      </c>
      <c r="E77" s="2" t="s">
        <v>276</v>
      </c>
      <c r="F77" s="2" t="s">
        <v>176</v>
      </c>
      <c r="G77" s="2">
        <v>2076</v>
      </c>
      <c r="H77" s="2" t="s">
        <v>38</v>
      </c>
      <c r="I77" s="2"/>
    </row>
    <row r="78" spans="1:9" ht="14.25">
      <c r="A78" s="2">
        <v>1</v>
      </c>
      <c r="B78" s="2" t="s">
        <v>41</v>
      </c>
      <c r="C78" s="2" t="s">
        <v>42</v>
      </c>
      <c r="D78" s="2" t="s">
        <v>158</v>
      </c>
      <c r="E78" s="2" t="s">
        <v>277</v>
      </c>
      <c r="F78" s="2" t="s">
        <v>176</v>
      </c>
      <c r="G78" s="2">
        <v>2077</v>
      </c>
      <c r="H78" s="2" t="s">
        <v>38</v>
      </c>
      <c r="I78" s="2"/>
    </row>
    <row r="79" spans="1:9" ht="14.25">
      <c r="A79" s="2">
        <v>1</v>
      </c>
      <c r="B79" s="2" t="s">
        <v>41</v>
      </c>
      <c r="C79" s="2" t="s">
        <v>42</v>
      </c>
      <c r="D79" s="2" t="s">
        <v>278</v>
      </c>
      <c r="E79" s="2" t="s">
        <v>107</v>
      </c>
      <c r="F79" s="2" t="s">
        <v>176</v>
      </c>
      <c r="G79" s="2">
        <v>2078</v>
      </c>
      <c r="H79" s="2" t="s">
        <v>38</v>
      </c>
      <c r="I79" s="2"/>
    </row>
    <row r="80" spans="1:9" ht="14.25">
      <c r="A80" s="2">
        <v>2</v>
      </c>
      <c r="B80" s="2" t="s">
        <v>46</v>
      </c>
      <c r="C80" s="2" t="s">
        <v>47</v>
      </c>
      <c r="D80" s="2" t="s">
        <v>110</v>
      </c>
      <c r="E80" s="2" t="s">
        <v>279</v>
      </c>
      <c r="F80" s="2" t="s">
        <v>176</v>
      </c>
      <c r="G80" s="2">
        <v>2079</v>
      </c>
      <c r="H80" s="2" t="s">
        <v>45</v>
      </c>
      <c r="I80" s="2"/>
    </row>
    <row r="81" spans="1:9" ht="14.25">
      <c r="A81" s="2">
        <v>3</v>
      </c>
      <c r="B81" s="2" t="s">
        <v>48</v>
      </c>
      <c r="C81" s="2" t="s">
        <v>49</v>
      </c>
      <c r="D81" s="2" t="s">
        <v>280</v>
      </c>
      <c r="E81" s="2" t="s">
        <v>281</v>
      </c>
      <c r="F81" s="2" t="s">
        <v>176</v>
      </c>
      <c r="G81" s="2">
        <v>2080</v>
      </c>
      <c r="H81" s="2" t="s">
        <v>50</v>
      </c>
      <c r="I81" s="2"/>
    </row>
    <row r="82" spans="1:9" ht="14.25">
      <c r="A82" s="1">
        <v>2</v>
      </c>
      <c r="B82" s="1" t="s">
        <v>100</v>
      </c>
      <c r="C82" s="1" t="s">
        <v>101</v>
      </c>
      <c r="D82" s="1" t="s">
        <v>282</v>
      </c>
      <c r="E82" s="1" t="s">
        <v>283</v>
      </c>
      <c r="F82" s="1" t="s">
        <v>176</v>
      </c>
      <c r="G82" s="1">
        <v>2081</v>
      </c>
      <c r="H82" s="1" t="s">
        <v>45</v>
      </c>
      <c r="I82" s="1" t="s">
        <v>320</v>
      </c>
    </row>
    <row r="83" spans="1:9" ht="14.25">
      <c r="A83" s="2">
        <v>3</v>
      </c>
      <c r="B83" s="2" t="s">
        <v>284</v>
      </c>
      <c r="C83" s="2" t="s">
        <v>285</v>
      </c>
      <c r="D83" s="2" t="s">
        <v>286</v>
      </c>
      <c r="E83" s="2" t="s">
        <v>287</v>
      </c>
      <c r="F83" s="2" t="s">
        <v>176</v>
      </c>
      <c r="G83" s="2">
        <v>2082</v>
      </c>
      <c r="H83" s="2" t="s">
        <v>5</v>
      </c>
      <c r="I83" s="2"/>
    </row>
    <row r="84" spans="1:9" ht="14.25">
      <c r="A84" s="2">
        <v>3</v>
      </c>
      <c r="B84" s="2" t="s">
        <v>284</v>
      </c>
      <c r="C84" s="2" t="s">
        <v>285</v>
      </c>
      <c r="D84" s="2" t="s">
        <v>288</v>
      </c>
      <c r="E84" s="2" t="s">
        <v>68</v>
      </c>
      <c r="F84" s="2" t="s">
        <v>176</v>
      </c>
      <c r="G84" s="2">
        <v>2083</v>
      </c>
      <c r="H84" s="2" t="s">
        <v>5</v>
      </c>
      <c r="I84" s="2"/>
    </row>
    <row r="85" spans="1:9" ht="14.25">
      <c r="A85" s="2">
        <v>2</v>
      </c>
      <c r="B85" s="2" t="s">
        <v>103</v>
      </c>
      <c r="C85" s="2" t="s">
        <v>104</v>
      </c>
      <c r="D85" s="2" t="s">
        <v>27</v>
      </c>
      <c r="E85" s="2" t="s">
        <v>75</v>
      </c>
      <c r="F85" s="2" t="s">
        <v>176</v>
      </c>
      <c r="G85" s="2">
        <v>2084</v>
      </c>
      <c r="H85" s="2" t="s">
        <v>45</v>
      </c>
      <c r="I85" s="2"/>
    </row>
    <row r="86" spans="1:9" ht="14.25">
      <c r="A86" s="2">
        <v>4</v>
      </c>
      <c r="B86" s="2" t="s">
        <v>69</v>
      </c>
      <c r="C86" s="2" t="s">
        <v>70</v>
      </c>
      <c r="D86" s="2" t="s">
        <v>289</v>
      </c>
      <c r="E86" s="2" t="s">
        <v>290</v>
      </c>
      <c r="F86" s="2" t="s">
        <v>176</v>
      </c>
      <c r="G86" s="2">
        <v>2085</v>
      </c>
      <c r="H86" s="2" t="s">
        <v>19</v>
      </c>
      <c r="I86" s="2"/>
    </row>
    <row r="87" spans="1:9" ht="14.25">
      <c r="A87" s="2">
        <v>4</v>
      </c>
      <c r="B87" s="2" t="s">
        <v>69</v>
      </c>
      <c r="C87" s="2" t="s">
        <v>70</v>
      </c>
      <c r="D87" s="2" t="s">
        <v>23</v>
      </c>
      <c r="E87" s="2" t="s">
        <v>291</v>
      </c>
      <c r="F87" s="2" t="s">
        <v>176</v>
      </c>
      <c r="G87" s="2">
        <v>2086</v>
      </c>
      <c r="H87" s="2" t="s">
        <v>19</v>
      </c>
      <c r="I87" s="2"/>
    </row>
    <row r="88" spans="1:9" ht="14.25">
      <c r="A88" s="2">
        <v>1</v>
      </c>
      <c r="B88" s="2" t="s">
        <v>71</v>
      </c>
      <c r="C88" s="2" t="s">
        <v>72</v>
      </c>
      <c r="D88" s="2" t="s">
        <v>154</v>
      </c>
      <c r="E88" s="2" t="s">
        <v>128</v>
      </c>
      <c r="F88" s="2" t="s">
        <v>176</v>
      </c>
      <c r="G88" s="2">
        <v>2087</v>
      </c>
      <c r="H88" s="2" t="s">
        <v>6</v>
      </c>
      <c r="I88" s="2"/>
    </row>
    <row r="89" spans="1:9" ht="14.25">
      <c r="A89" s="1">
        <v>1</v>
      </c>
      <c r="B89" s="1" t="s">
        <v>71</v>
      </c>
      <c r="C89" s="1" t="s">
        <v>72</v>
      </c>
      <c r="D89" s="1" t="s">
        <v>94</v>
      </c>
      <c r="E89" s="1" t="s">
        <v>145</v>
      </c>
      <c r="F89" s="1" t="s">
        <v>176</v>
      </c>
      <c r="G89" s="1">
        <v>2088</v>
      </c>
      <c r="H89" s="1" t="s">
        <v>6</v>
      </c>
      <c r="I89" s="1" t="s">
        <v>320</v>
      </c>
    </row>
    <row r="90" spans="1:9" ht="14.25">
      <c r="A90" s="2">
        <v>2</v>
      </c>
      <c r="B90" s="2" t="s">
        <v>292</v>
      </c>
      <c r="C90" s="2" t="s">
        <v>293</v>
      </c>
      <c r="D90" s="2" t="s">
        <v>111</v>
      </c>
      <c r="E90" s="2" t="s">
        <v>294</v>
      </c>
      <c r="F90" s="2" t="s">
        <v>176</v>
      </c>
      <c r="G90" s="2">
        <v>2089</v>
      </c>
      <c r="H90" s="2" t="s">
        <v>45</v>
      </c>
      <c r="I90" s="2"/>
    </row>
    <row r="91" spans="1:9" ht="14.25">
      <c r="A91" s="2">
        <v>2</v>
      </c>
      <c r="B91" s="2" t="s">
        <v>292</v>
      </c>
      <c r="C91" s="2" t="s">
        <v>293</v>
      </c>
      <c r="D91" s="2" t="s">
        <v>295</v>
      </c>
      <c r="E91" s="2" t="s">
        <v>155</v>
      </c>
      <c r="F91" s="2" t="s">
        <v>176</v>
      </c>
      <c r="G91" s="2">
        <v>2090</v>
      </c>
      <c r="H91" s="2" t="s">
        <v>45</v>
      </c>
      <c r="I91" s="2"/>
    </row>
    <row r="92" spans="1:9" ht="14.25">
      <c r="A92" s="2">
        <v>1</v>
      </c>
      <c r="B92" s="2" t="s">
        <v>52</v>
      </c>
      <c r="C92" s="2" t="s">
        <v>53</v>
      </c>
      <c r="D92" s="2" t="s">
        <v>296</v>
      </c>
      <c r="E92" s="2" t="s">
        <v>297</v>
      </c>
      <c r="F92" s="2" t="s">
        <v>176</v>
      </c>
      <c r="G92" s="2">
        <v>2091</v>
      </c>
      <c r="H92" s="2" t="s">
        <v>6</v>
      </c>
      <c r="I92" s="2"/>
    </row>
    <row r="93" spans="1:9" ht="14.25">
      <c r="A93" s="2">
        <v>1</v>
      </c>
      <c r="B93" s="2" t="s">
        <v>52</v>
      </c>
      <c r="C93" s="2" t="s">
        <v>53</v>
      </c>
      <c r="D93" s="2" t="s">
        <v>55</v>
      </c>
      <c r="E93" s="2" t="s">
        <v>298</v>
      </c>
      <c r="F93" s="2" t="s">
        <v>176</v>
      </c>
      <c r="G93" s="2">
        <v>2092</v>
      </c>
      <c r="H93" s="2" t="s">
        <v>6</v>
      </c>
      <c r="I93" s="2"/>
    </row>
    <row r="94" spans="1:9" ht="14.25">
      <c r="A94" s="2">
        <v>3</v>
      </c>
      <c r="B94" s="2" t="s">
        <v>73</v>
      </c>
      <c r="C94" s="2" t="s">
        <v>74</v>
      </c>
      <c r="D94" s="2" t="s">
        <v>143</v>
      </c>
      <c r="E94" s="2" t="s">
        <v>299</v>
      </c>
      <c r="F94" s="2" t="s">
        <v>176</v>
      </c>
      <c r="G94" s="2">
        <v>2093</v>
      </c>
      <c r="H94" s="2" t="s">
        <v>50</v>
      </c>
      <c r="I94" s="2"/>
    </row>
    <row r="95" spans="1:9" ht="14.25">
      <c r="A95" s="2">
        <v>1</v>
      </c>
      <c r="B95" s="2" t="s">
        <v>300</v>
      </c>
      <c r="C95" s="2" t="s">
        <v>301</v>
      </c>
      <c r="D95" s="2" t="s">
        <v>135</v>
      </c>
      <c r="E95" s="2" t="s">
        <v>105</v>
      </c>
      <c r="F95" s="2" t="s">
        <v>176</v>
      </c>
      <c r="G95" s="2">
        <v>2094</v>
      </c>
      <c r="H95" s="2" t="s">
        <v>6</v>
      </c>
      <c r="I95" s="2"/>
    </row>
    <row r="96" spans="1:9" ht="14.25">
      <c r="A96" s="2">
        <v>4</v>
      </c>
      <c r="B96" s="2" t="s">
        <v>171</v>
      </c>
      <c r="C96" s="2" t="s">
        <v>172</v>
      </c>
      <c r="D96" s="2" t="s">
        <v>66</v>
      </c>
      <c r="E96" s="2" t="s">
        <v>302</v>
      </c>
      <c r="F96" s="2" t="s">
        <v>176</v>
      </c>
      <c r="G96" s="2">
        <v>2095</v>
      </c>
      <c r="H96" s="2" t="s">
        <v>20</v>
      </c>
      <c r="I96" s="2"/>
    </row>
    <row r="97" spans="1:9" ht="14.25">
      <c r="A97" s="2">
        <v>1</v>
      </c>
      <c r="B97" s="2" t="s">
        <v>41</v>
      </c>
      <c r="C97" s="2" t="s">
        <v>42</v>
      </c>
      <c r="D97" s="2" t="s">
        <v>303</v>
      </c>
      <c r="E97" s="2" t="s">
        <v>304</v>
      </c>
      <c r="F97" s="2" t="s">
        <v>176</v>
      </c>
      <c r="G97" s="2">
        <v>2096</v>
      </c>
      <c r="H97" s="2" t="s">
        <v>38</v>
      </c>
      <c r="I97" s="2"/>
    </row>
    <row r="98" spans="1:9" ht="14.25">
      <c r="A98" s="2">
        <v>1</v>
      </c>
      <c r="B98" s="2" t="s">
        <v>305</v>
      </c>
      <c r="C98" s="2" t="s">
        <v>108</v>
      </c>
      <c r="D98" s="2" t="s">
        <v>134</v>
      </c>
      <c r="E98" s="2" t="s">
        <v>306</v>
      </c>
      <c r="F98" s="2" t="s">
        <v>176</v>
      </c>
      <c r="G98" s="2">
        <v>2097</v>
      </c>
      <c r="H98" s="2" t="s">
        <v>6</v>
      </c>
      <c r="I98" s="2"/>
    </row>
    <row r="99" spans="1:9" ht="14.25">
      <c r="A99" s="2">
        <v>4</v>
      </c>
      <c r="B99" s="2" t="s">
        <v>113</v>
      </c>
      <c r="C99" s="2" t="s">
        <v>114</v>
      </c>
      <c r="D99" s="2" t="s">
        <v>130</v>
      </c>
      <c r="E99" s="2" t="s">
        <v>307</v>
      </c>
      <c r="F99" s="2" t="s">
        <v>176</v>
      </c>
      <c r="G99" s="2">
        <v>2098</v>
      </c>
      <c r="H99" s="2" t="s">
        <v>15</v>
      </c>
      <c r="I99" s="2"/>
    </row>
    <row r="100" spans="1:9" ht="14.25">
      <c r="A100" s="2">
        <v>2</v>
      </c>
      <c r="B100" s="2" t="s">
        <v>150</v>
      </c>
      <c r="C100" s="2" t="s">
        <v>151</v>
      </c>
      <c r="D100" s="2" t="s">
        <v>141</v>
      </c>
      <c r="E100" s="2" t="s">
        <v>308</v>
      </c>
      <c r="F100" s="2" t="s">
        <v>176</v>
      </c>
      <c r="G100" s="2">
        <v>2099</v>
      </c>
      <c r="H100" s="2" t="s">
        <v>24</v>
      </c>
      <c r="I100" s="2"/>
    </row>
    <row r="101" spans="1:9" ht="14.25">
      <c r="A101" s="2">
        <v>2</v>
      </c>
      <c r="B101" s="2" t="s">
        <v>95</v>
      </c>
      <c r="C101" s="2" t="s">
        <v>96</v>
      </c>
      <c r="D101" s="2" t="s">
        <v>51</v>
      </c>
      <c r="E101" s="2" t="s">
        <v>309</v>
      </c>
      <c r="F101" s="2" t="s">
        <v>176</v>
      </c>
      <c r="G101" s="2">
        <v>2100</v>
      </c>
      <c r="H101" s="2" t="s">
        <v>45</v>
      </c>
      <c r="I101" s="2"/>
    </row>
    <row r="102" spans="1:9" ht="14.25">
      <c r="A102" s="2">
        <v>4</v>
      </c>
      <c r="B102" s="2" t="s">
        <v>61</v>
      </c>
      <c r="C102" s="2" t="s">
        <v>62</v>
      </c>
      <c r="D102" s="2" t="s">
        <v>67</v>
      </c>
      <c r="E102" s="2" t="s">
        <v>310</v>
      </c>
      <c r="F102" s="2" t="s">
        <v>176</v>
      </c>
      <c r="G102" s="2">
        <v>2101</v>
      </c>
      <c r="H102" s="2" t="s">
        <v>20</v>
      </c>
      <c r="I102" s="2"/>
    </row>
    <row r="103" spans="1:9" ht="14.25">
      <c r="A103" s="2">
        <v>4</v>
      </c>
      <c r="B103" s="2" t="s">
        <v>61</v>
      </c>
      <c r="C103" s="2" t="s">
        <v>62</v>
      </c>
      <c r="D103" s="2" t="s">
        <v>311</v>
      </c>
      <c r="E103" s="2" t="s">
        <v>312</v>
      </c>
      <c r="F103" s="2" t="s">
        <v>176</v>
      </c>
      <c r="G103" s="2">
        <v>2102</v>
      </c>
      <c r="H103" s="2" t="s">
        <v>20</v>
      </c>
      <c r="I103" s="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61">
      <selection activeCell="A42" sqref="A42"/>
    </sheetView>
  </sheetViews>
  <sheetFormatPr defaultColWidth="9.140625" defaultRowHeight="12.75"/>
  <cols>
    <col min="1" max="16384" width="9.140625" style="9" customWidth="1"/>
  </cols>
  <sheetData>
    <row r="1" spans="1:8" ht="12.75">
      <c r="A1" s="24" t="s">
        <v>451</v>
      </c>
      <c r="B1" s="24"/>
      <c r="C1" s="24"/>
      <c r="D1" s="24"/>
      <c r="E1" s="24"/>
      <c r="F1" s="24"/>
      <c r="G1" s="24"/>
      <c r="H1" s="24"/>
    </row>
    <row r="3" spans="1:8" ht="12.75">
      <c r="A3" s="24" t="s">
        <v>446</v>
      </c>
      <c r="B3" s="24"/>
      <c r="C3" s="24"/>
      <c r="D3" s="24"/>
      <c r="E3" s="24"/>
      <c r="F3" s="24"/>
      <c r="G3" s="24"/>
      <c r="H3" s="24"/>
    </row>
    <row r="4" spans="1:8" ht="12.75">
      <c r="A4" s="24"/>
      <c r="B4" s="24"/>
      <c r="C4" s="24"/>
      <c r="D4" s="24"/>
      <c r="E4" s="24"/>
      <c r="F4" s="24"/>
      <c r="G4" s="24"/>
      <c r="H4" s="24"/>
    </row>
    <row r="5" spans="1:4" ht="12.75">
      <c r="A5" s="30" t="s">
        <v>414</v>
      </c>
      <c r="B5" s="30"/>
      <c r="C5" s="30"/>
      <c r="D5" s="9" t="s">
        <v>445</v>
      </c>
    </row>
    <row r="6" spans="1:11" ht="12.75">
      <c r="A6" s="10" t="s">
        <v>394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 t="s">
        <v>395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 t="s">
        <v>379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 t="s">
        <v>389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 t="s">
        <v>396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 t="s">
        <v>390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 t="s">
        <v>397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 t="s">
        <v>391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6" spans="1:9" ht="12.75">
      <c r="A16" s="10" t="s">
        <v>405</v>
      </c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 t="s">
        <v>392</v>
      </c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0" t="s">
        <v>393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 t="s">
        <v>398</v>
      </c>
      <c r="C19" s="10"/>
      <c r="D19" s="10"/>
      <c r="E19" s="10"/>
      <c r="F19" s="10"/>
      <c r="G19" s="10"/>
      <c r="H19" s="10"/>
      <c r="I19" s="10"/>
    </row>
    <row r="20" spans="1:9" ht="12.75">
      <c r="A20" s="10"/>
      <c r="B20" s="10" t="s">
        <v>399</v>
      </c>
      <c r="C20" s="10"/>
      <c r="D20" s="10"/>
      <c r="E20" s="10"/>
      <c r="F20" s="10"/>
      <c r="G20" s="10"/>
      <c r="H20" s="10"/>
      <c r="I20" s="10"/>
    </row>
    <row r="21" spans="1:9" ht="12.75">
      <c r="A21" s="10"/>
      <c r="B21" s="10" t="s">
        <v>400</v>
      </c>
      <c r="C21" s="10"/>
      <c r="D21" s="10"/>
      <c r="E21" s="10"/>
      <c r="F21" s="10"/>
      <c r="G21" s="10"/>
      <c r="H21" s="10"/>
      <c r="I21" s="10"/>
    </row>
    <row r="22" spans="1:9" ht="12.75">
      <c r="A22" s="10"/>
      <c r="B22" s="10" t="s">
        <v>401</v>
      </c>
      <c r="C22" s="10"/>
      <c r="D22" s="10"/>
      <c r="E22" s="10"/>
      <c r="F22" s="10"/>
      <c r="G22" s="10"/>
      <c r="H22" s="10"/>
      <c r="I22" s="10"/>
    </row>
    <row r="23" spans="1:9" ht="12.75">
      <c r="A23" s="10"/>
      <c r="B23" s="10" t="s">
        <v>402</v>
      </c>
      <c r="C23" s="10"/>
      <c r="D23" s="10"/>
      <c r="E23" s="10"/>
      <c r="F23" s="10"/>
      <c r="G23" s="10"/>
      <c r="H23" s="10"/>
      <c r="I23" s="10"/>
    </row>
    <row r="25" spans="1:6" ht="12.75">
      <c r="A25" s="24" t="s">
        <v>403</v>
      </c>
      <c r="B25" s="24"/>
      <c r="C25" s="24"/>
      <c r="D25" s="24"/>
      <c r="E25" s="24"/>
      <c r="F25" s="24"/>
    </row>
    <row r="27" ht="12.75">
      <c r="A27" s="9" t="s">
        <v>404</v>
      </c>
    </row>
    <row r="28" spans="1:9" ht="12.75">
      <c r="A28" s="10" t="s">
        <v>392</v>
      </c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 t="s">
        <v>393</v>
      </c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 t="s">
        <v>398</v>
      </c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 t="s">
        <v>399</v>
      </c>
      <c r="C31" s="10"/>
      <c r="D31" s="10"/>
      <c r="E31" s="10"/>
      <c r="F31" s="10"/>
      <c r="G31" s="10"/>
      <c r="H31" s="10"/>
      <c r="I31" s="10"/>
    </row>
    <row r="32" spans="1:9" ht="12.75">
      <c r="A32" s="10"/>
      <c r="B32" s="10" t="s">
        <v>400</v>
      </c>
      <c r="C32" s="10"/>
      <c r="D32" s="10"/>
      <c r="E32" s="10"/>
      <c r="F32" s="10"/>
      <c r="G32" s="10"/>
      <c r="H32" s="10"/>
      <c r="I32" s="10"/>
    </row>
    <row r="33" spans="1:9" ht="12.75">
      <c r="A33" s="10"/>
      <c r="B33" s="10" t="s">
        <v>401</v>
      </c>
      <c r="C33" s="10"/>
      <c r="D33" s="10"/>
      <c r="E33" s="10"/>
      <c r="F33" s="10"/>
      <c r="G33" s="10"/>
      <c r="H33" s="10"/>
      <c r="I33" s="10"/>
    </row>
    <row r="34" spans="1:9" ht="12.75">
      <c r="A34" s="10"/>
      <c r="B34" s="10" t="s">
        <v>402</v>
      </c>
      <c r="C34" s="10"/>
      <c r="D34" s="10"/>
      <c r="E34" s="10"/>
      <c r="F34" s="10"/>
      <c r="G34" s="10"/>
      <c r="H34" s="10"/>
      <c r="I34" s="10"/>
    </row>
    <row r="35" ht="12" customHeight="1"/>
    <row r="36" spans="1:11" ht="12.75">
      <c r="A36" s="10" t="s">
        <v>413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 t="s">
        <v>406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6" ht="12.75">
      <c r="A38" s="24" t="s">
        <v>407</v>
      </c>
      <c r="B38" s="24"/>
      <c r="C38" s="24"/>
      <c r="D38" s="24"/>
      <c r="E38" s="24"/>
      <c r="F38" s="24"/>
    </row>
    <row r="40" spans="1:9" ht="12.75">
      <c r="A40" s="10" t="s">
        <v>408</v>
      </c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0" t="s">
        <v>409</v>
      </c>
      <c r="B41" s="10"/>
      <c r="C41" s="10"/>
      <c r="D41" s="10"/>
      <c r="E41" s="10"/>
      <c r="F41" s="10"/>
      <c r="G41" s="10"/>
      <c r="H41" s="10"/>
      <c r="I41" s="10"/>
    </row>
    <row r="42" spans="1:9" ht="18" customHeight="1">
      <c r="A42" s="10" t="s">
        <v>410</v>
      </c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10" t="s">
        <v>411</v>
      </c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10" t="s">
        <v>412</v>
      </c>
      <c r="B44" s="10"/>
      <c r="C44" s="10"/>
      <c r="D44" s="10"/>
      <c r="E44" s="10"/>
      <c r="F44" s="10"/>
      <c r="G44" s="10"/>
      <c r="H44" s="10"/>
      <c r="I44" s="10"/>
    </row>
    <row r="46" spans="1:11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2" ht="12.75">
      <c r="A48" s="30" t="s">
        <v>415</v>
      </c>
      <c r="B48" s="30"/>
    </row>
    <row r="50" ht="12.75">
      <c r="A50" s="9" t="s">
        <v>447</v>
      </c>
    </row>
    <row r="51" ht="12.75">
      <c r="A51" s="9" t="s">
        <v>448</v>
      </c>
    </row>
    <row r="53" ht="12.75">
      <c r="A53" s="9" t="s">
        <v>449</v>
      </c>
    </row>
    <row r="54" ht="12.75">
      <c r="A54" s="9" t="s">
        <v>450</v>
      </c>
    </row>
    <row r="56" spans="1:1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5" ht="12.75">
      <c r="A57" s="30" t="s">
        <v>416</v>
      </c>
      <c r="B57" s="30"/>
      <c r="C57" s="30"/>
      <c r="D57" s="30"/>
      <c r="E57" s="30"/>
    </row>
    <row r="58" ht="12.75">
      <c r="A58" s="9" t="s">
        <v>452</v>
      </c>
    </row>
    <row r="59" ht="12.75">
      <c r="A59" s="9" t="s">
        <v>453</v>
      </c>
    </row>
    <row r="60" ht="12.75">
      <c r="A60" s="9" t="s">
        <v>454</v>
      </c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5" ht="12.75">
      <c r="A64" s="30" t="s">
        <v>417</v>
      </c>
      <c r="B64" s="30"/>
      <c r="C64" s="30"/>
      <c r="D64" s="30"/>
      <c r="E64" s="9" t="s">
        <v>443</v>
      </c>
    </row>
    <row r="65" spans="1:12" ht="12.75">
      <c r="A65" s="10" t="s">
        <v>424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 t="s">
        <v>426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 t="s">
        <v>425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 t="s">
        <v>427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 t="s">
        <v>428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 t="s">
        <v>431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 t="s">
        <v>432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 t="s">
        <v>433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 t="s">
        <v>434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 t="s">
        <v>435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 t="s">
        <v>436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 t="s">
        <v>437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8" ht="12.75">
      <c r="A78" s="9" t="s">
        <v>444</v>
      </c>
    </row>
    <row r="79" spans="1:1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5" ht="12.75">
      <c r="A80" s="30" t="s">
        <v>418</v>
      </c>
      <c r="B80" s="30"/>
      <c r="C80" s="30"/>
      <c r="D80" s="30"/>
      <c r="E80" s="30"/>
    </row>
    <row r="81" spans="1:9" ht="12.75">
      <c r="A81" s="10" t="s">
        <v>419</v>
      </c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 t="s">
        <v>420</v>
      </c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 t="s">
        <v>421</v>
      </c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 t="s">
        <v>422</v>
      </c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 t="s">
        <v>423</v>
      </c>
      <c r="B85" s="10"/>
      <c r="C85" s="10"/>
      <c r="D85" s="10"/>
      <c r="E85" s="10"/>
      <c r="F85" s="10"/>
      <c r="G85" s="10"/>
      <c r="H85" s="10"/>
      <c r="I85" s="10"/>
    </row>
    <row r="86" spans="1:11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8" spans="1:9" ht="12.75">
      <c r="A88" s="31" t="s">
        <v>429</v>
      </c>
      <c r="B88" s="31"/>
      <c r="C88" s="31"/>
      <c r="D88" s="31"/>
      <c r="E88" s="31"/>
      <c r="F88" s="31"/>
      <c r="G88" s="31"/>
      <c r="H88" s="31"/>
      <c r="I88" s="31"/>
    </row>
    <row r="90" spans="1:9" ht="12.75">
      <c r="A90" s="10" t="s">
        <v>430</v>
      </c>
      <c r="B90" s="10"/>
      <c r="C90" s="10"/>
      <c r="D90" s="10"/>
      <c r="E90" s="10"/>
      <c r="F90" s="10"/>
      <c r="G90" s="10"/>
      <c r="H90" s="10"/>
      <c r="I90" s="10"/>
    </row>
    <row r="92" spans="1:11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4" spans="1:10" ht="12.75">
      <c r="A94" s="30" t="s">
        <v>438</v>
      </c>
      <c r="B94" s="30"/>
      <c r="C94" s="30"/>
      <c r="D94" s="30"/>
      <c r="E94" s="30"/>
      <c r="F94" s="30"/>
      <c r="G94" s="30"/>
      <c r="H94" s="30"/>
      <c r="I94" s="30"/>
      <c r="J94" s="30"/>
    </row>
    <row r="96" spans="1:10" ht="12.75">
      <c r="A96" s="10" t="s">
        <v>439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 t="s">
        <v>440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 t="s">
        <v>441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 t="s">
        <v>442</v>
      </c>
      <c r="B99" s="10"/>
      <c r="C99" s="10"/>
      <c r="D99" s="10"/>
      <c r="E99" s="10"/>
      <c r="F99" s="10"/>
      <c r="G99" s="10"/>
      <c r="H99" s="10"/>
      <c r="I99" s="10"/>
      <c r="J99" s="1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O5" sqref="O5"/>
    </sheetView>
  </sheetViews>
  <sheetFormatPr defaultColWidth="9.140625" defaultRowHeight="12.75"/>
  <cols>
    <col min="1" max="1" width="20.00390625" style="0" customWidth="1"/>
  </cols>
  <sheetData>
    <row r="1" spans="1:10" ht="30.75" thickBot="1">
      <c r="A1" s="168" t="s">
        <v>458</v>
      </c>
      <c r="B1" s="166">
        <v>1</v>
      </c>
      <c r="C1" s="166">
        <v>2</v>
      </c>
      <c r="D1" s="166">
        <v>3</v>
      </c>
      <c r="E1" s="166">
        <v>4</v>
      </c>
      <c r="F1" s="166">
        <v>5</v>
      </c>
      <c r="G1" s="166">
        <v>6</v>
      </c>
      <c r="H1" s="166">
        <v>7</v>
      </c>
      <c r="I1" s="166">
        <v>8</v>
      </c>
      <c r="J1" s="166">
        <v>9</v>
      </c>
    </row>
    <row r="2" spans="1:10" ht="31.5" thickBot="1" thickTop="1">
      <c r="A2" s="169">
        <v>2006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31.5" thickBot="1" thickTop="1">
      <c r="A3" s="170">
        <v>2011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31.5" thickBot="1" thickTop="1">
      <c r="A4" s="169">
        <v>2017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31.5" thickBot="1" thickTop="1">
      <c r="A5" s="170">
        <v>2048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31.5" thickBot="1" thickTop="1">
      <c r="A6" s="169">
        <v>2049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31.5" thickBot="1" thickTop="1">
      <c r="A7" s="170">
        <v>2050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ht="31.5" thickBot="1" thickTop="1">
      <c r="A8" s="169">
        <v>2051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31.5" thickBot="1" thickTop="1">
      <c r="A9" s="170">
        <v>2053</v>
      </c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31.5" thickBot="1" thickTop="1">
      <c r="A10" s="169">
        <v>2069</v>
      </c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ht="31.5" thickBot="1" thickTop="1">
      <c r="A11" s="170">
        <v>2071</v>
      </c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31.5" thickBot="1" thickTop="1">
      <c r="A12" s="169">
        <v>2072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ht="31.5" thickBot="1" thickTop="1">
      <c r="A13" s="170">
        <v>2073</v>
      </c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ht="31.5" thickBot="1" thickTop="1">
      <c r="A14" s="169">
        <v>2080</v>
      </c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0" ht="31.5" thickBot="1" thickTop="1">
      <c r="A15" s="170">
        <v>2089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ht="13.5" thickTop="1"/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selection activeCell="W22" sqref="W22"/>
    </sheetView>
  </sheetViews>
  <sheetFormatPr defaultColWidth="9.140625" defaultRowHeight="12.75"/>
  <cols>
    <col min="1" max="1" width="4.28125" style="9" customWidth="1"/>
    <col min="2" max="2" width="5.28125" style="9" customWidth="1"/>
    <col min="3" max="3" width="4.7109375" style="9" customWidth="1"/>
    <col min="4" max="4" width="5.28125" style="9" customWidth="1"/>
    <col min="5" max="5" width="4.421875" style="9" customWidth="1"/>
    <col min="6" max="6" width="4.28125" style="9" customWidth="1"/>
    <col min="7" max="7" width="5.8515625" style="9" customWidth="1"/>
    <col min="8" max="8" width="6.421875" style="9" customWidth="1"/>
    <col min="9" max="9" width="8.140625" style="9" customWidth="1"/>
    <col min="10" max="10" width="2.57421875" style="9" customWidth="1"/>
    <col min="11" max="11" width="4.140625" style="9" customWidth="1"/>
    <col min="12" max="12" width="4.28125" style="9" customWidth="1"/>
    <col min="13" max="13" width="4.421875" style="9" customWidth="1"/>
    <col min="14" max="14" width="3.8515625" style="9" customWidth="1"/>
    <col min="15" max="15" width="4.57421875" style="9" customWidth="1"/>
    <col min="16" max="16" width="5.00390625" style="9" customWidth="1"/>
    <col min="17" max="17" width="4.421875" style="9" customWidth="1"/>
    <col min="18" max="18" width="4.00390625" style="9" customWidth="1"/>
    <col min="19" max="19" width="4.57421875" style="9" customWidth="1"/>
    <col min="20" max="20" width="4.421875" style="9" customWidth="1"/>
    <col min="21" max="21" width="4.140625" style="9" customWidth="1"/>
    <col min="22" max="22" width="3.57421875" style="9" customWidth="1"/>
    <col min="23" max="23" width="4.28125" style="9" customWidth="1"/>
    <col min="24" max="24" width="4.00390625" style="9" customWidth="1"/>
    <col min="25" max="25" width="4.57421875" style="9" customWidth="1"/>
    <col min="26" max="26" width="4.7109375" style="9" customWidth="1"/>
    <col min="27" max="27" width="3.8515625" style="9" customWidth="1"/>
    <col min="28" max="28" width="4.00390625" style="9" customWidth="1"/>
    <col min="29" max="29" width="3.8515625" style="9" customWidth="1"/>
    <col min="30" max="30" width="4.28125" style="9" customWidth="1"/>
    <col min="31" max="31" width="4.00390625" style="9" customWidth="1"/>
    <col min="32" max="32" width="6.7109375" style="9" customWidth="1"/>
    <col min="33" max="33" width="7.57421875" style="9" customWidth="1"/>
    <col min="34" max="34" width="7.421875" style="9" customWidth="1"/>
    <col min="35" max="35" width="5.140625" style="9" customWidth="1"/>
    <col min="36" max="36" width="6.00390625" style="9" customWidth="1"/>
    <col min="37" max="16384" width="9.140625" style="9" customWidth="1"/>
  </cols>
  <sheetData>
    <row r="1" spans="1:36" ht="12.75">
      <c r="A1" s="18" t="s">
        <v>0</v>
      </c>
      <c r="B1" s="18" t="s">
        <v>4</v>
      </c>
      <c r="C1" s="18" t="s">
        <v>1</v>
      </c>
      <c r="D1" s="18" t="s">
        <v>457</v>
      </c>
      <c r="E1" s="18" t="s">
        <v>3</v>
      </c>
      <c r="F1" s="18" t="s">
        <v>2</v>
      </c>
      <c r="G1" s="18" t="s">
        <v>458</v>
      </c>
      <c r="H1" s="18" t="s">
        <v>500</v>
      </c>
      <c r="I1" s="18" t="s">
        <v>501</v>
      </c>
      <c r="J1" s="38" t="s">
        <v>324</v>
      </c>
      <c r="K1" s="7" t="s">
        <v>330</v>
      </c>
      <c r="L1" s="7" t="s">
        <v>331</v>
      </c>
      <c r="M1" s="7" t="s">
        <v>332</v>
      </c>
      <c r="N1" s="8" t="s">
        <v>342</v>
      </c>
      <c r="O1" s="7" t="s">
        <v>333</v>
      </c>
      <c r="P1" s="7" t="s">
        <v>334</v>
      </c>
      <c r="Q1" s="7" t="s">
        <v>335</v>
      </c>
      <c r="R1" s="14" t="s">
        <v>343</v>
      </c>
      <c r="S1" s="15" t="s">
        <v>336</v>
      </c>
      <c r="T1" s="15" t="s">
        <v>337</v>
      </c>
      <c r="U1" s="15" t="s">
        <v>338</v>
      </c>
      <c r="V1" s="14" t="s">
        <v>344</v>
      </c>
      <c r="W1" s="15" t="s">
        <v>339</v>
      </c>
      <c r="X1" s="15" t="s">
        <v>340</v>
      </c>
      <c r="Y1" s="15" t="s">
        <v>341</v>
      </c>
      <c r="Z1" s="14" t="s">
        <v>345</v>
      </c>
      <c r="AA1" s="15" t="s">
        <v>372</v>
      </c>
      <c r="AB1" s="15" t="s">
        <v>373</v>
      </c>
      <c r="AC1" s="15" t="s">
        <v>374</v>
      </c>
      <c r="AD1" s="15" t="s">
        <v>375</v>
      </c>
      <c r="AE1" s="15" t="s">
        <v>376</v>
      </c>
      <c r="AF1" s="35" t="s">
        <v>378</v>
      </c>
      <c r="AG1" s="110" t="s">
        <v>754</v>
      </c>
      <c r="AH1" s="10" t="s">
        <v>377</v>
      </c>
      <c r="AI1" s="85" t="s">
        <v>380</v>
      </c>
      <c r="AJ1" s="9" t="s">
        <v>750</v>
      </c>
    </row>
    <row r="2" spans="1:36" s="27" customFormat="1" ht="12.75">
      <c r="A2" s="10">
        <v>4</v>
      </c>
      <c r="B2" s="10" t="s">
        <v>20</v>
      </c>
      <c r="C2" s="10" t="s">
        <v>28</v>
      </c>
      <c r="D2" s="10" t="s">
        <v>560</v>
      </c>
      <c r="E2" s="10" t="s">
        <v>503</v>
      </c>
      <c r="F2" s="10" t="s">
        <v>561</v>
      </c>
      <c r="G2" s="10">
        <v>2006</v>
      </c>
      <c r="H2" s="10" t="s">
        <v>30</v>
      </c>
      <c r="I2" s="10" t="s">
        <v>630</v>
      </c>
      <c r="J2" s="27" t="s">
        <v>324</v>
      </c>
      <c r="K2" s="27">
        <v>1</v>
      </c>
      <c r="L2" s="27">
        <v>2</v>
      </c>
      <c r="M2" s="27">
        <v>1</v>
      </c>
      <c r="N2" s="10">
        <f aca="true" t="shared" si="0" ref="N2:N15">SUM(K2:M2)</f>
        <v>4</v>
      </c>
      <c r="O2" s="27">
        <v>4</v>
      </c>
      <c r="P2" s="27">
        <v>3</v>
      </c>
      <c r="Q2" s="27">
        <v>6</v>
      </c>
      <c r="R2" s="16">
        <f aca="true" t="shared" si="1" ref="R2:R15">SUM(O2:Q2)+N2</f>
        <v>17</v>
      </c>
      <c r="S2" s="26">
        <v>7</v>
      </c>
      <c r="T2" s="26">
        <v>1</v>
      </c>
      <c r="U2" s="26">
        <v>5</v>
      </c>
      <c r="V2" s="16">
        <f aca="true" t="shared" si="2" ref="V2:V15">SUM(S2:U2)+R2</f>
        <v>30</v>
      </c>
      <c r="W2" s="27">
        <v>2</v>
      </c>
      <c r="X2" s="27">
        <v>1</v>
      </c>
      <c r="Y2" s="27">
        <v>1</v>
      </c>
      <c r="Z2" s="43">
        <f aca="true" t="shared" si="3" ref="Z2:Z15">SUM(W2:Y2)+V2</f>
        <v>34</v>
      </c>
      <c r="AA2" s="26">
        <v>1</v>
      </c>
      <c r="AB2" s="27">
        <v>3</v>
      </c>
      <c r="AC2" s="27">
        <v>4</v>
      </c>
      <c r="AD2" s="27">
        <v>4</v>
      </c>
      <c r="AE2" s="27">
        <v>4</v>
      </c>
      <c r="AF2" s="34">
        <f aca="true" t="shared" si="4" ref="AF2:AF15">SUM(AA2:AE2)</f>
        <v>16</v>
      </c>
      <c r="AG2" s="110">
        <v>3</v>
      </c>
      <c r="AH2" s="16">
        <f aca="true" t="shared" si="5" ref="AH2:AH15">Z2+AF2</f>
        <v>50</v>
      </c>
      <c r="AJ2" s="10">
        <v>2006</v>
      </c>
    </row>
    <row r="3" spans="1:36" s="27" customFormat="1" ht="12.75">
      <c r="A3" s="25">
        <v>3</v>
      </c>
      <c r="B3" s="25" t="s">
        <v>5</v>
      </c>
      <c r="C3" s="25" t="s">
        <v>313</v>
      </c>
      <c r="D3" s="25" t="s">
        <v>463</v>
      </c>
      <c r="E3" s="25" t="s">
        <v>503</v>
      </c>
      <c r="F3" s="25" t="s">
        <v>464</v>
      </c>
      <c r="G3" s="25">
        <v>2011</v>
      </c>
      <c r="H3" s="25" t="s">
        <v>315</v>
      </c>
      <c r="I3" s="25" t="s">
        <v>319</v>
      </c>
      <c r="J3" s="76" t="s">
        <v>325</v>
      </c>
      <c r="K3" s="27">
        <v>1</v>
      </c>
      <c r="L3" s="27">
        <v>4</v>
      </c>
      <c r="M3" s="27">
        <v>4</v>
      </c>
      <c r="N3" s="10">
        <f t="shared" si="0"/>
        <v>9</v>
      </c>
      <c r="O3" s="27">
        <v>2</v>
      </c>
      <c r="P3" s="27">
        <v>2</v>
      </c>
      <c r="Q3" s="27">
        <v>1</v>
      </c>
      <c r="R3" s="16">
        <f t="shared" si="1"/>
        <v>14</v>
      </c>
      <c r="S3" s="26">
        <v>10</v>
      </c>
      <c r="T3" s="26">
        <v>10</v>
      </c>
      <c r="U3" s="26">
        <v>10</v>
      </c>
      <c r="V3" s="16">
        <f t="shared" si="2"/>
        <v>44</v>
      </c>
      <c r="W3" s="27">
        <v>7</v>
      </c>
      <c r="X3" s="27">
        <v>10</v>
      </c>
      <c r="Y3" s="27">
        <v>10</v>
      </c>
      <c r="Z3" s="43">
        <f t="shared" si="3"/>
        <v>71</v>
      </c>
      <c r="AA3" s="26">
        <v>3</v>
      </c>
      <c r="AB3" s="27">
        <v>7</v>
      </c>
      <c r="AC3" s="27">
        <v>2</v>
      </c>
      <c r="AD3" s="27">
        <v>4</v>
      </c>
      <c r="AE3" s="27">
        <v>3</v>
      </c>
      <c r="AF3" s="34">
        <f t="shared" si="4"/>
        <v>19</v>
      </c>
      <c r="AG3" s="30">
        <v>3</v>
      </c>
      <c r="AH3" s="16">
        <f t="shared" si="5"/>
        <v>90</v>
      </c>
      <c r="AJ3" s="25">
        <v>2011</v>
      </c>
    </row>
    <row r="4" spans="1:36" s="27" customFormat="1" ht="14.25">
      <c r="A4" s="23">
        <v>2</v>
      </c>
      <c r="B4" s="23" t="s">
        <v>24</v>
      </c>
      <c r="C4" s="23" t="s">
        <v>21</v>
      </c>
      <c r="D4" s="23" t="s">
        <v>474</v>
      </c>
      <c r="E4" s="23" t="s">
        <v>503</v>
      </c>
      <c r="F4" s="23" t="s">
        <v>40</v>
      </c>
      <c r="G4" s="23">
        <v>2017</v>
      </c>
      <c r="H4" s="23" t="s">
        <v>537</v>
      </c>
      <c r="I4" s="23" t="s">
        <v>538</v>
      </c>
      <c r="J4" s="76" t="s">
        <v>325</v>
      </c>
      <c r="K4" s="27">
        <v>3</v>
      </c>
      <c r="L4" s="27">
        <v>1</v>
      </c>
      <c r="M4" s="27">
        <v>2</v>
      </c>
      <c r="N4" s="10">
        <f t="shared" si="0"/>
        <v>6</v>
      </c>
      <c r="O4" s="27">
        <v>3</v>
      </c>
      <c r="P4" s="27">
        <v>7</v>
      </c>
      <c r="Q4" s="27">
        <v>1</v>
      </c>
      <c r="R4" s="16">
        <f t="shared" si="1"/>
        <v>17</v>
      </c>
      <c r="S4" s="26">
        <v>5</v>
      </c>
      <c r="T4" s="26">
        <v>2</v>
      </c>
      <c r="U4" s="26">
        <v>1</v>
      </c>
      <c r="V4" s="16">
        <f t="shared" si="2"/>
        <v>25</v>
      </c>
      <c r="W4" s="27">
        <v>5</v>
      </c>
      <c r="X4" s="27">
        <v>8</v>
      </c>
      <c r="Y4" s="27">
        <v>5</v>
      </c>
      <c r="Z4" s="43">
        <f t="shared" si="3"/>
        <v>43</v>
      </c>
      <c r="AA4" s="4">
        <v>1</v>
      </c>
      <c r="AB4" s="27">
        <v>3</v>
      </c>
      <c r="AC4" s="27">
        <v>1</v>
      </c>
      <c r="AD4" s="27">
        <v>7</v>
      </c>
      <c r="AE4" s="27">
        <v>4</v>
      </c>
      <c r="AF4" s="34">
        <f t="shared" si="4"/>
        <v>16</v>
      </c>
      <c r="AG4" s="30">
        <v>1</v>
      </c>
      <c r="AH4" s="16">
        <f t="shared" si="5"/>
        <v>59</v>
      </c>
      <c r="AJ4" s="23">
        <v>2017</v>
      </c>
    </row>
    <row r="5" spans="1:36" s="27" customFormat="1" ht="12.75">
      <c r="A5" s="24">
        <v>1</v>
      </c>
      <c r="B5" s="24" t="s">
        <v>38</v>
      </c>
      <c r="C5" s="24" t="s">
        <v>39</v>
      </c>
      <c r="D5" s="24" t="s">
        <v>496</v>
      </c>
      <c r="E5" s="24" t="s">
        <v>503</v>
      </c>
      <c r="F5" s="24" t="s">
        <v>497</v>
      </c>
      <c r="G5" s="24">
        <v>2048</v>
      </c>
      <c r="H5" s="24" t="s">
        <v>106</v>
      </c>
      <c r="I5" s="24" t="s">
        <v>519</v>
      </c>
      <c r="J5" s="27" t="s">
        <v>324</v>
      </c>
      <c r="K5" s="27">
        <v>9</v>
      </c>
      <c r="L5" s="27">
        <v>6</v>
      </c>
      <c r="M5" s="27">
        <v>1</v>
      </c>
      <c r="N5" s="10">
        <f t="shared" si="0"/>
        <v>16</v>
      </c>
      <c r="O5" s="27">
        <v>1</v>
      </c>
      <c r="P5" s="27">
        <v>2</v>
      </c>
      <c r="Q5" s="27">
        <v>4</v>
      </c>
      <c r="R5" s="16">
        <f t="shared" si="1"/>
        <v>23</v>
      </c>
      <c r="S5" s="26">
        <v>1</v>
      </c>
      <c r="T5" s="26">
        <v>5</v>
      </c>
      <c r="U5" s="26">
        <v>2</v>
      </c>
      <c r="V5" s="16">
        <f t="shared" si="2"/>
        <v>31</v>
      </c>
      <c r="W5" s="27">
        <v>3</v>
      </c>
      <c r="X5" s="27">
        <v>4</v>
      </c>
      <c r="Y5" s="27">
        <v>8</v>
      </c>
      <c r="Z5" s="43">
        <f t="shared" si="3"/>
        <v>46</v>
      </c>
      <c r="AA5" s="26">
        <v>2</v>
      </c>
      <c r="AB5" s="27">
        <v>1</v>
      </c>
      <c r="AC5" s="27">
        <v>5</v>
      </c>
      <c r="AD5" s="27">
        <v>3</v>
      </c>
      <c r="AE5" s="27">
        <v>2</v>
      </c>
      <c r="AF5" s="34">
        <f t="shared" si="4"/>
        <v>13</v>
      </c>
      <c r="AG5" s="110">
        <v>1</v>
      </c>
      <c r="AH5" s="16">
        <f t="shared" si="5"/>
        <v>59</v>
      </c>
      <c r="AJ5" s="24">
        <v>2048</v>
      </c>
    </row>
    <row r="6" spans="1:36" s="27" customFormat="1" ht="12.75">
      <c r="A6" s="24">
        <v>1</v>
      </c>
      <c r="B6" s="24" t="s">
        <v>38</v>
      </c>
      <c r="C6" s="24" t="s">
        <v>39</v>
      </c>
      <c r="D6" s="24" t="s">
        <v>496</v>
      </c>
      <c r="E6" s="24" t="s">
        <v>503</v>
      </c>
      <c r="F6" s="24" t="s">
        <v>497</v>
      </c>
      <c r="G6" s="24">
        <v>2049</v>
      </c>
      <c r="H6" s="24" t="s">
        <v>170</v>
      </c>
      <c r="I6" s="24" t="s">
        <v>263</v>
      </c>
      <c r="J6" s="76" t="s">
        <v>325</v>
      </c>
      <c r="K6" s="27">
        <v>10</v>
      </c>
      <c r="L6" s="27">
        <v>3</v>
      </c>
      <c r="M6" s="27">
        <v>2</v>
      </c>
      <c r="N6" s="10">
        <f t="shared" si="0"/>
        <v>15</v>
      </c>
      <c r="O6" s="27">
        <v>3</v>
      </c>
      <c r="P6" s="27">
        <v>3</v>
      </c>
      <c r="Q6" s="27">
        <v>1</v>
      </c>
      <c r="R6" s="16">
        <f t="shared" si="1"/>
        <v>22</v>
      </c>
      <c r="S6" s="26">
        <v>7</v>
      </c>
      <c r="T6" s="26">
        <v>4</v>
      </c>
      <c r="U6" s="26">
        <v>1</v>
      </c>
      <c r="V6" s="16">
        <f t="shared" si="2"/>
        <v>34</v>
      </c>
      <c r="W6" s="27">
        <v>4</v>
      </c>
      <c r="X6" s="27">
        <v>4</v>
      </c>
      <c r="Y6" s="27">
        <v>3</v>
      </c>
      <c r="Z6" s="43">
        <f t="shared" si="3"/>
        <v>45</v>
      </c>
      <c r="AA6" s="26">
        <v>12</v>
      </c>
      <c r="AB6" s="27">
        <v>9</v>
      </c>
      <c r="AC6" s="27">
        <v>5</v>
      </c>
      <c r="AD6" s="27">
        <v>1</v>
      </c>
      <c r="AE6" s="27">
        <v>9</v>
      </c>
      <c r="AF6" s="34">
        <f t="shared" si="4"/>
        <v>36</v>
      </c>
      <c r="AG6" s="30">
        <v>7</v>
      </c>
      <c r="AH6" s="16">
        <f t="shared" si="5"/>
        <v>81</v>
      </c>
      <c r="AJ6" s="24">
        <v>2049</v>
      </c>
    </row>
    <row r="7" spans="1:36" s="27" customFormat="1" ht="12.75">
      <c r="A7" s="24">
        <v>1</v>
      </c>
      <c r="B7" s="24" t="s">
        <v>38</v>
      </c>
      <c r="C7" s="24" t="s">
        <v>39</v>
      </c>
      <c r="D7" s="24" t="s">
        <v>496</v>
      </c>
      <c r="E7" s="24" t="s">
        <v>503</v>
      </c>
      <c r="F7" s="24" t="s">
        <v>497</v>
      </c>
      <c r="G7" s="24">
        <v>2050</v>
      </c>
      <c r="H7" s="24" t="s">
        <v>259</v>
      </c>
      <c r="I7" s="24" t="s">
        <v>260</v>
      </c>
      <c r="J7" s="27" t="s">
        <v>324</v>
      </c>
      <c r="K7" s="27">
        <v>1</v>
      </c>
      <c r="L7" s="27">
        <v>1</v>
      </c>
      <c r="M7" s="27">
        <v>2</v>
      </c>
      <c r="N7" s="10">
        <f t="shared" si="0"/>
        <v>4</v>
      </c>
      <c r="O7" s="27">
        <v>2</v>
      </c>
      <c r="P7" s="27">
        <v>6</v>
      </c>
      <c r="Q7" s="27">
        <v>2</v>
      </c>
      <c r="R7" s="16">
        <f t="shared" si="1"/>
        <v>14</v>
      </c>
      <c r="S7" s="26">
        <v>1</v>
      </c>
      <c r="T7" s="26">
        <v>1</v>
      </c>
      <c r="U7" s="26">
        <v>1</v>
      </c>
      <c r="V7" s="16">
        <f t="shared" si="2"/>
        <v>17</v>
      </c>
      <c r="W7" s="27">
        <v>3</v>
      </c>
      <c r="X7" s="27">
        <v>3</v>
      </c>
      <c r="Y7" s="27">
        <v>1</v>
      </c>
      <c r="Z7" s="43">
        <f t="shared" si="3"/>
        <v>24</v>
      </c>
      <c r="AA7" s="26">
        <v>8</v>
      </c>
      <c r="AB7" s="27">
        <v>2</v>
      </c>
      <c r="AC7" s="27">
        <v>3</v>
      </c>
      <c r="AD7" s="27">
        <v>2</v>
      </c>
      <c r="AE7" s="27">
        <v>1</v>
      </c>
      <c r="AF7" s="34">
        <f t="shared" si="4"/>
        <v>16</v>
      </c>
      <c r="AG7" s="110">
        <v>2</v>
      </c>
      <c r="AH7" s="16">
        <f t="shared" si="5"/>
        <v>40</v>
      </c>
      <c r="AJ7" s="24">
        <v>2050</v>
      </c>
    </row>
    <row r="8" spans="1:36" s="27" customFormat="1" ht="12.75">
      <c r="A8" s="24">
        <v>1</v>
      </c>
      <c r="B8" s="24" t="s">
        <v>38</v>
      </c>
      <c r="C8" s="24" t="s">
        <v>39</v>
      </c>
      <c r="D8" s="24" t="s">
        <v>496</v>
      </c>
      <c r="E8" s="24" t="s">
        <v>503</v>
      </c>
      <c r="F8" s="24" t="s">
        <v>497</v>
      </c>
      <c r="G8" s="24">
        <v>2051</v>
      </c>
      <c r="H8" s="24" t="s">
        <v>261</v>
      </c>
      <c r="I8" s="24" t="s">
        <v>262</v>
      </c>
      <c r="J8" s="76" t="s">
        <v>325</v>
      </c>
      <c r="K8" s="27">
        <v>2</v>
      </c>
      <c r="L8" s="27">
        <v>1</v>
      </c>
      <c r="M8" s="27">
        <v>2</v>
      </c>
      <c r="N8" s="10">
        <f t="shared" si="0"/>
        <v>5</v>
      </c>
      <c r="O8" s="27">
        <v>3</v>
      </c>
      <c r="P8" s="27">
        <v>1</v>
      </c>
      <c r="Q8" s="27">
        <v>4</v>
      </c>
      <c r="R8" s="16">
        <f t="shared" si="1"/>
        <v>13</v>
      </c>
      <c r="S8" s="26">
        <v>10</v>
      </c>
      <c r="T8" s="26">
        <v>1</v>
      </c>
      <c r="U8" s="26">
        <v>1</v>
      </c>
      <c r="V8" s="16">
        <f t="shared" si="2"/>
        <v>25</v>
      </c>
      <c r="W8" s="27">
        <v>1</v>
      </c>
      <c r="X8" s="27">
        <v>4</v>
      </c>
      <c r="Y8" s="27">
        <v>1</v>
      </c>
      <c r="Z8" s="43">
        <f t="shared" si="3"/>
        <v>31</v>
      </c>
      <c r="AA8" s="26">
        <v>4</v>
      </c>
      <c r="AB8" s="27">
        <v>2</v>
      </c>
      <c r="AC8" s="27">
        <v>10</v>
      </c>
      <c r="AD8" s="27">
        <v>9</v>
      </c>
      <c r="AE8" s="27">
        <v>2</v>
      </c>
      <c r="AF8" s="34">
        <f t="shared" si="4"/>
        <v>27</v>
      </c>
      <c r="AG8" s="30">
        <v>5</v>
      </c>
      <c r="AH8" s="16">
        <f t="shared" si="5"/>
        <v>58</v>
      </c>
      <c r="AJ8" s="24">
        <v>2051</v>
      </c>
    </row>
    <row r="9" spans="1:36" s="27" customFormat="1" ht="14.25">
      <c r="A9" s="24">
        <v>1</v>
      </c>
      <c r="B9" s="24" t="s">
        <v>38</v>
      </c>
      <c r="C9" s="24" t="s">
        <v>39</v>
      </c>
      <c r="D9" s="24" t="s">
        <v>496</v>
      </c>
      <c r="E9" s="24" t="s">
        <v>503</v>
      </c>
      <c r="F9" s="24" t="s">
        <v>497</v>
      </c>
      <c r="G9" s="24">
        <v>2053</v>
      </c>
      <c r="H9" s="24" t="s">
        <v>687</v>
      </c>
      <c r="I9" s="24" t="s">
        <v>688</v>
      </c>
      <c r="J9" s="27" t="s">
        <v>324</v>
      </c>
      <c r="K9" s="27">
        <v>8</v>
      </c>
      <c r="L9" s="27">
        <v>1</v>
      </c>
      <c r="M9" s="27">
        <v>5</v>
      </c>
      <c r="N9" s="10">
        <f t="shared" si="0"/>
        <v>14</v>
      </c>
      <c r="O9" s="27">
        <v>1</v>
      </c>
      <c r="P9" s="27">
        <v>5</v>
      </c>
      <c r="Q9" s="27">
        <v>3</v>
      </c>
      <c r="R9" s="16">
        <f t="shared" si="1"/>
        <v>23</v>
      </c>
      <c r="S9" s="26">
        <v>1</v>
      </c>
      <c r="T9" s="26">
        <v>3</v>
      </c>
      <c r="U9" s="26">
        <v>1</v>
      </c>
      <c r="V9" s="16">
        <f t="shared" si="2"/>
        <v>28</v>
      </c>
      <c r="W9" s="27">
        <v>3</v>
      </c>
      <c r="X9" s="27">
        <v>7</v>
      </c>
      <c r="Y9" s="27">
        <v>3</v>
      </c>
      <c r="Z9" s="43">
        <f t="shared" si="3"/>
        <v>41</v>
      </c>
      <c r="AA9" s="4">
        <v>5</v>
      </c>
      <c r="AB9" s="27">
        <v>9</v>
      </c>
      <c r="AC9" s="27">
        <v>8</v>
      </c>
      <c r="AD9" s="27">
        <v>5</v>
      </c>
      <c r="AE9" s="27">
        <v>9</v>
      </c>
      <c r="AF9" s="34">
        <f t="shared" si="4"/>
        <v>36</v>
      </c>
      <c r="AG9" s="110">
        <v>5</v>
      </c>
      <c r="AH9" s="16">
        <f t="shared" si="5"/>
        <v>77</v>
      </c>
      <c r="AJ9" s="24">
        <v>2053</v>
      </c>
    </row>
    <row r="10" spans="1:36" s="27" customFormat="1" ht="12.75">
      <c r="A10" s="24">
        <v>1</v>
      </c>
      <c r="B10" s="24" t="s">
        <v>38</v>
      </c>
      <c r="C10" s="24" t="s">
        <v>41</v>
      </c>
      <c r="D10" s="24" t="s">
        <v>516</v>
      </c>
      <c r="E10" s="24" t="s">
        <v>503</v>
      </c>
      <c r="F10" s="24" t="s">
        <v>517</v>
      </c>
      <c r="G10" s="24">
        <v>2069</v>
      </c>
      <c r="H10" s="24" t="s">
        <v>553</v>
      </c>
      <c r="I10" s="24" t="s">
        <v>554</v>
      </c>
      <c r="J10" s="76" t="s">
        <v>325</v>
      </c>
      <c r="K10" s="27">
        <v>4</v>
      </c>
      <c r="L10" s="27">
        <v>2</v>
      </c>
      <c r="M10" s="27">
        <v>10</v>
      </c>
      <c r="N10" s="10">
        <f t="shared" si="0"/>
        <v>16</v>
      </c>
      <c r="O10" s="27">
        <v>5</v>
      </c>
      <c r="P10" s="27">
        <v>1</v>
      </c>
      <c r="Q10" s="27">
        <v>2</v>
      </c>
      <c r="R10" s="16">
        <f t="shared" si="1"/>
        <v>24</v>
      </c>
      <c r="S10" s="26">
        <v>1</v>
      </c>
      <c r="T10" s="26">
        <v>1</v>
      </c>
      <c r="U10" s="26">
        <v>2</v>
      </c>
      <c r="V10" s="16">
        <f t="shared" si="2"/>
        <v>28</v>
      </c>
      <c r="W10" s="27">
        <v>2</v>
      </c>
      <c r="X10" s="27">
        <v>1</v>
      </c>
      <c r="Y10" s="27">
        <v>1</v>
      </c>
      <c r="Z10" s="43">
        <f t="shared" si="3"/>
        <v>32</v>
      </c>
      <c r="AA10" s="26">
        <v>2</v>
      </c>
      <c r="AB10" s="27">
        <v>1</v>
      </c>
      <c r="AC10" s="27">
        <v>4</v>
      </c>
      <c r="AD10" s="27">
        <v>6</v>
      </c>
      <c r="AE10" s="27">
        <v>12</v>
      </c>
      <c r="AF10" s="34">
        <f t="shared" si="4"/>
        <v>25</v>
      </c>
      <c r="AG10" s="30">
        <v>2</v>
      </c>
      <c r="AH10" s="16">
        <f t="shared" si="5"/>
        <v>57</v>
      </c>
      <c r="AJ10" s="24">
        <v>2069</v>
      </c>
    </row>
    <row r="11" spans="1:36" s="27" customFormat="1" ht="12.75">
      <c r="A11" s="24">
        <v>1</v>
      </c>
      <c r="B11" s="24" t="s">
        <v>38</v>
      </c>
      <c r="C11" s="24" t="s">
        <v>41</v>
      </c>
      <c r="D11" s="24" t="s">
        <v>516</v>
      </c>
      <c r="E11" s="24" t="s">
        <v>503</v>
      </c>
      <c r="F11" s="24" t="s">
        <v>517</v>
      </c>
      <c r="G11" s="24">
        <v>2071</v>
      </c>
      <c r="H11" s="24" t="s">
        <v>621</v>
      </c>
      <c r="I11" s="24" t="s">
        <v>622</v>
      </c>
      <c r="J11" s="27" t="s">
        <v>324</v>
      </c>
      <c r="K11" s="27">
        <v>8</v>
      </c>
      <c r="L11" s="27">
        <v>10</v>
      </c>
      <c r="M11" s="27">
        <v>4</v>
      </c>
      <c r="N11" s="10">
        <f t="shared" si="0"/>
        <v>22</v>
      </c>
      <c r="O11" s="27">
        <v>1</v>
      </c>
      <c r="P11" s="27">
        <v>3</v>
      </c>
      <c r="Q11" s="27">
        <v>6</v>
      </c>
      <c r="R11" s="16">
        <f t="shared" si="1"/>
        <v>32</v>
      </c>
      <c r="S11" s="26">
        <v>3</v>
      </c>
      <c r="T11" s="26">
        <v>7</v>
      </c>
      <c r="U11" s="26">
        <v>5</v>
      </c>
      <c r="V11" s="16">
        <f t="shared" si="2"/>
        <v>47</v>
      </c>
      <c r="W11" s="27">
        <v>10</v>
      </c>
      <c r="X11" s="27">
        <v>6</v>
      </c>
      <c r="Y11" s="27">
        <v>2</v>
      </c>
      <c r="Z11" s="43">
        <f t="shared" si="3"/>
        <v>65</v>
      </c>
      <c r="AA11" s="26">
        <v>3</v>
      </c>
      <c r="AB11" s="27">
        <v>5</v>
      </c>
      <c r="AC11" s="27">
        <v>1</v>
      </c>
      <c r="AD11" s="27">
        <v>9</v>
      </c>
      <c r="AE11" s="27">
        <v>12</v>
      </c>
      <c r="AF11" s="34">
        <f t="shared" si="4"/>
        <v>30</v>
      </c>
      <c r="AG11" s="110">
        <v>4</v>
      </c>
      <c r="AH11" s="16">
        <f t="shared" si="5"/>
        <v>95</v>
      </c>
      <c r="AJ11" s="24">
        <v>2071</v>
      </c>
    </row>
    <row r="12" spans="1:36" s="27" customFormat="1" ht="12.75">
      <c r="A12" s="24">
        <v>1</v>
      </c>
      <c r="B12" s="24" t="s">
        <v>38</v>
      </c>
      <c r="C12" s="24" t="s">
        <v>41</v>
      </c>
      <c r="D12" s="24" t="s">
        <v>516</v>
      </c>
      <c r="E12" s="24" t="s">
        <v>503</v>
      </c>
      <c r="F12" s="24" t="s">
        <v>517</v>
      </c>
      <c r="G12" s="24">
        <v>2072</v>
      </c>
      <c r="H12" s="24" t="s">
        <v>654</v>
      </c>
      <c r="I12" s="24" t="s">
        <v>655</v>
      </c>
      <c r="J12" s="76" t="s">
        <v>325</v>
      </c>
      <c r="K12" s="27">
        <v>3</v>
      </c>
      <c r="L12" s="27">
        <v>4</v>
      </c>
      <c r="M12" s="27">
        <v>2</v>
      </c>
      <c r="N12" s="10">
        <f t="shared" si="0"/>
        <v>9</v>
      </c>
      <c r="O12" s="27">
        <v>1</v>
      </c>
      <c r="P12" s="27">
        <v>9</v>
      </c>
      <c r="Q12" s="27">
        <v>10</v>
      </c>
      <c r="R12" s="16">
        <f t="shared" si="1"/>
        <v>29</v>
      </c>
      <c r="S12" s="26">
        <v>2</v>
      </c>
      <c r="T12" s="26">
        <v>5</v>
      </c>
      <c r="U12" s="26">
        <v>8</v>
      </c>
      <c r="V12" s="16">
        <f t="shared" si="2"/>
        <v>44</v>
      </c>
      <c r="W12" s="27">
        <v>5</v>
      </c>
      <c r="X12" s="27">
        <v>5</v>
      </c>
      <c r="Y12" s="27">
        <v>3</v>
      </c>
      <c r="Z12" s="43">
        <f t="shared" si="3"/>
        <v>57</v>
      </c>
      <c r="AA12" s="26">
        <v>8</v>
      </c>
      <c r="AB12" s="27">
        <v>4</v>
      </c>
      <c r="AC12" s="27">
        <v>11</v>
      </c>
      <c r="AD12" s="27">
        <v>2</v>
      </c>
      <c r="AE12" s="27">
        <v>13</v>
      </c>
      <c r="AF12" s="34">
        <f t="shared" si="4"/>
        <v>38</v>
      </c>
      <c r="AG12" s="30">
        <v>8</v>
      </c>
      <c r="AH12" s="16">
        <f t="shared" si="5"/>
        <v>95</v>
      </c>
      <c r="AJ12" s="24">
        <v>2072</v>
      </c>
    </row>
    <row r="13" spans="1:36" s="27" customFormat="1" ht="12.75">
      <c r="A13" s="24">
        <v>1</v>
      </c>
      <c r="B13" s="24" t="s">
        <v>38</v>
      </c>
      <c r="C13" s="24" t="s">
        <v>41</v>
      </c>
      <c r="D13" s="24" t="s">
        <v>516</v>
      </c>
      <c r="E13" s="24" t="s">
        <v>503</v>
      </c>
      <c r="F13" s="24" t="s">
        <v>517</v>
      </c>
      <c r="G13" s="24">
        <v>2073</v>
      </c>
      <c r="H13" s="24" t="s">
        <v>685</v>
      </c>
      <c r="I13" s="24" t="s">
        <v>686</v>
      </c>
      <c r="J13" s="76" t="s">
        <v>325</v>
      </c>
      <c r="K13" s="27">
        <v>10</v>
      </c>
      <c r="L13" s="27">
        <v>2</v>
      </c>
      <c r="M13" s="27">
        <v>10</v>
      </c>
      <c r="N13" s="10">
        <f t="shared" si="0"/>
        <v>22</v>
      </c>
      <c r="O13" s="27">
        <v>1</v>
      </c>
      <c r="P13" s="27">
        <v>2</v>
      </c>
      <c r="Q13" s="27">
        <v>1</v>
      </c>
      <c r="R13" s="16">
        <f t="shared" si="1"/>
        <v>26</v>
      </c>
      <c r="S13" s="26">
        <v>2</v>
      </c>
      <c r="T13" s="26">
        <v>3</v>
      </c>
      <c r="U13" s="26">
        <v>6</v>
      </c>
      <c r="V13" s="16">
        <f t="shared" si="2"/>
        <v>37</v>
      </c>
      <c r="W13" s="27">
        <v>4</v>
      </c>
      <c r="X13" s="27">
        <v>10</v>
      </c>
      <c r="Y13" s="27">
        <v>6</v>
      </c>
      <c r="Z13" s="43">
        <f t="shared" si="3"/>
        <v>57</v>
      </c>
      <c r="AA13" s="26">
        <v>7</v>
      </c>
      <c r="AB13" s="27">
        <v>6</v>
      </c>
      <c r="AC13" s="27">
        <v>9</v>
      </c>
      <c r="AD13" s="27">
        <v>3</v>
      </c>
      <c r="AE13" s="27">
        <v>5</v>
      </c>
      <c r="AF13" s="34">
        <f t="shared" si="4"/>
        <v>30</v>
      </c>
      <c r="AG13" s="30">
        <v>6</v>
      </c>
      <c r="AH13" s="16">
        <f t="shared" si="5"/>
        <v>87</v>
      </c>
      <c r="AJ13" s="24">
        <v>2073</v>
      </c>
    </row>
    <row r="14" spans="1:36" s="27" customFormat="1" ht="12.75">
      <c r="A14" s="25">
        <v>3</v>
      </c>
      <c r="B14" s="25" t="s">
        <v>37</v>
      </c>
      <c r="C14" s="25" t="s">
        <v>508</v>
      </c>
      <c r="D14" s="25" t="s">
        <v>509</v>
      </c>
      <c r="E14" s="25" t="s">
        <v>503</v>
      </c>
      <c r="F14" s="25" t="s">
        <v>510</v>
      </c>
      <c r="G14" s="25">
        <v>2080</v>
      </c>
      <c r="H14" s="25" t="s">
        <v>94</v>
      </c>
      <c r="I14" s="25" t="s">
        <v>548</v>
      </c>
      <c r="J14" s="76" t="s">
        <v>325</v>
      </c>
      <c r="K14" s="27">
        <v>1</v>
      </c>
      <c r="L14" s="27">
        <v>1</v>
      </c>
      <c r="M14" s="27">
        <v>4</v>
      </c>
      <c r="N14" s="10">
        <f t="shared" si="0"/>
        <v>6</v>
      </c>
      <c r="O14" s="27">
        <v>9</v>
      </c>
      <c r="P14" s="27">
        <v>1</v>
      </c>
      <c r="Q14" s="27">
        <v>3</v>
      </c>
      <c r="R14" s="16">
        <f t="shared" si="1"/>
        <v>19</v>
      </c>
      <c r="S14" s="26">
        <v>1</v>
      </c>
      <c r="T14" s="26">
        <v>6</v>
      </c>
      <c r="U14" s="26">
        <v>7</v>
      </c>
      <c r="V14" s="16">
        <f t="shared" si="2"/>
        <v>33</v>
      </c>
      <c r="W14" s="27">
        <v>9</v>
      </c>
      <c r="X14" s="27">
        <v>5</v>
      </c>
      <c r="Y14" s="27">
        <v>10</v>
      </c>
      <c r="Z14" s="43">
        <f t="shared" si="3"/>
        <v>57</v>
      </c>
      <c r="AA14" s="26">
        <v>6</v>
      </c>
      <c r="AB14" s="27">
        <v>5</v>
      </c>
      <c r="AC14" s="27">
        <v>3</v>
      </c>
      <c r="AD14" s="27">
        <v>5</v>
      </c>
      <c r="AE14" s="27">
        <v>6</v>
      </c>
      <c r="AF14" s="34">
        <f t="shared" si="4"/>
        <v>25</v>
      </c>
      <c r="AG14" s="30">
        <v>4</v>
      </c>
      <c r="AH14" s="16">
        <f t="shared" si="5"/>
        <v>82</v>
      </c>
      <c r="AJ14" s="25">
        <v>2080</v>
      </c>
    </row>
    <row r="15" spans="1:36" s="27" customFormat="1" ht="12.75">
      <c r="A15" s="24">
        <v>1</v>
      </c>
      <c r="B15" s="24" t="s">
        <v>6</v>
      </c>
      <c r="C15" s="24" t="s">
        <v>82</v>
      </c>
      <c r="D15" s="24" t="s">
        <v>520</v>
      </c>
      <c r="E15" s="24" t="s">
        <v>503</v>
      </c>
      <c r="F15" s="24" t="s">
        <v>521</v>
      </c>
      <c r="G15" s="24">
        <v>2089</v>
      </c>
      <c r="H15" s="24" t="s">
        <v>188</v>
      </c>
      <c r="I15" s="24" t="s">
        <v>189</v>
      </c>
      <c r="J15" s="27" t="s">
        <v>324</v>
      </c>
      <c r="K15" s="27">
        <v>10</v>
      </c>
      <c r="L15" s="27">
        <v>5</v>
      </c>
      <c r="M15" s="27">
        <v>8</v>
      </c>
      <c r="N15" s="10">
        <f t="shared" si="0"/>
        <v>23</v>
      </c>
      <c r="O15" s="27">
        <v>7</v>
      </c>
      <c r="P15" s="27">
        <v>2</v>
      </c>
      <c r="Q15" s="27">
        <v>2</v>
      </c>
      <c r="R15" s="16">
        <f t="shared" si="1"/>
        <v>34</v>
      </c>
      <c r="S15" s="26">
        <v>4</v>
      </c>
      <c r="T15" s="26">
        <v>2</v>
      </c>
      <c r="U15" s="26">
        <v>1</v>
      </c>
      <c r="V15" s="16">
        <f t="shared" si="2"/>
        <v>41</v>
      </c>
      <c r="W15" s="27">
        <v>1</v>
      </c>
      <c r="X15" s="27">
        <v>1</v>
      </c>
      <c r="Y15" s="27">
        <v>4</v>
      </c>
      <c r="Z15" s="43">
        <f t="shared" si="3"/>
        <v>47</v>
      </c>
      <c r="AA15" s="26">
        <v>7</v>
      </c>
      <c r="AB15" s="27">
        <v>10</v>
      </c>
      <c r="AC15" s="27">
        <v>7</v>
      </c>
      <c r="AD15" s="27">
        <v>12</v>
      </c>
      <c r="AE15" s="27">
        <v>3</v>
      </c>
      <c r="AF15" s="34">
        <f t="shared" si="4"/>
        <v>39</v>
      </c>
      <c r="AG15" s="110">
        <v>6</v>
      </c>
      <c r="AH15" s="16">
        <f t="shared" si="5"/>
        <v>86</v>
      </c>
      <c r="AJ15" s="24">
        <v>2089</v>
      </c>
    </row>
    <row r="16" spans="1:36" s="27" customFormat="1" ht="15.75" customHeight="1">
      <c r="A16" s="18" t="s">
        <v>0</v>
      </c>
      <c r="B16" s="18" t="s">
        <v>4</v>
      </c>
      <c r="C16" s="18" t="s">
        <v>1</v>
      </c>
      <c r="D16" s="18" t="s">
        <v>457</v>
      </c>
      <c r="E16" s="18" t="s">
        <v>3</v>
      </c>
      <c r="F16" s="18" t="s">
        <v>2</v>
      </c>
      <c r="G16" s="18" t="s">
        <v>458</v>
      </c>
      <c r="H16" s="18" t="s">
        <v>500</v>
      </c>
      <c r="I16" s="18" t="s">
        <v>501</v>
      </c>
      <c r="J16" s="75" t="s">
        <v>325</v>
      </c>
      <c r="K16" s="7" t="s">
        <v>330</v>
      </c>
      <c r="L16" s="7" t="s">
        <v>331</v>
      </c>
      <c r="M16" s="7" t="s">
        <v>332</v>
      </c>
      <c r="N16" s="8" t="s">
        <v>342</v>
      </c>
      <c r="O16" s="7" t="s">
        <v>333</v>
      </c>
      <c r="P16" s="7" t="s">
        <v>334</v>
      </c>
      <c r="Q16" s="7" t="s">
        <v>335</v>
      </c>
      <c r="R16" s="14" t="s">
        <v>343</v>
      </c>
      <c r="S16" s="15" t="s">
        <v>336</v>
      </c>
      <c r="T16" s="15" t="s">
        <v>337</v>
      </c>
      <c r="U16" s="15" t="s">
        <v>338</v>
      </c>
      <c r="V16" s="14" t="s">
        <v>344</v>
      </c>
      <c r="W16" s="15" t="s">
        <v>339</v>
      </c>
      <c r="X16" s="15" t="s">
        <v>340</v>
      </c>
      <c r="Y16" s="15" t="s">
        <v>341</v>
      </c>
      <c r="Z16" s="42" t="s">
        <v>345</v>
      </c>
      <c r="AA16" s="15" t="s">
        <v>372</v>
      </c>
      <c r="AB16" s="15" t="s">
        <v>373</v>
      </c>
      <c r="AC16" s="15" t="s">
        <v>374</v>
      </c>
      <c r="AD16" s="15" t="s">
        <v>375</v>
      </c>
      <c r="AE16" s="15" t="s">
        <v>376</v>
      </c>
      <c r="AF16" s="34" t="s">
        <v>378</v>
      </c>
      <c r="AG16" s="30" t="s">
        <v>755</v>
      </c>
      <c r="AH16" s="10" t="s">
        <v>377</v>
      </c>
      <c r="AI16" s="85" t="s">
        <v>380</v>
      </c>
      <c r="AJ16" s="24"/>
    </row>
    <row r="17" spans="1:36" s="27" customFormat="1" ht="12.75">
      <c r="A17" s="25">
        <v>3</v>
      </c>
      <c r="B17" s="25" t="s">
        <v>5</v>
      </c>
      <c r="C17" s="25" t="s">
        <v>313</v>
      </c>
      <c r="D17" s="25" t="s">
        <v>463</v>
      </c>
      <c r="E17" s="25" t="s">
        <v>503</v>
      </c>
      <c r="F17" s="25" t="s">
        <v>464</v>
      </c>
      <c r="G17" s="25">
        <v>2014</v>
      </c>
      <c r="H17" s="25" t="s">
        <v>316</v>
      </c>
      <c r="I17" s="25" t="s">
        <v>317</v>
      </c>
      <c r="J17" s="27" t="s">
        <v>324</v>
      </c>
      <c r="K17" s="27">
        <v>10</v>
      </c>
      <c r="L17" s="27">
        <v>4</v>
      </c>
      <c r="M17" s="27">
        <v>3</v>
      </c>
      <c r="N17" s="10">
        <f aca="true" t="shared" si="6" ref="N17:N30">SUM(K17:M17)</f>
        <v>17</v>
      </c>
      <c r="O17" s="27">
        <v>5</v>
      </c>
      <c r="P17" s="27">
        <v>2</v>
      </c>
      <c r="Q17" s="27">
        <v>1</v>
      </c>
      <c r="R17" s="16">
        <f aca="true" t="shared" si="7" ref="R17:R30">SUM(O17:Q17)+N17</f>
        <v>25</v>
      </c>
      <c r="S17" s="26">
        <v>1</v>
      </c>
      <c r="T17" s="26">
        <v>10</v>
      </c>
      <c r="U17" s="26">
        <v>3</v>
      </c>
      <c r="V17" s="16">
        <f aca="true" t="shared" si="8" ref="V17:V30">SUM(S17:U17)+R17</f>
        <v>39</v>
      </c>
      <c r="W17" s="27">
        <v>3</v>
      </c>
      <c r="X17" s="27">
        <v>7</v>
      </c>
      <c r="Y17" s="27">
        <v>10</v>
      </c>
      <c r="Z17" s="43">
        <f aca="true" t="shared" si="9" ref="Z17:Z30">SUM(W17:Y17)+V17</f>
        <v>59</v>
      </c>
      <c r="AA17" s="26">
        <v>4</v>
      </c>
      <c r="AB17" s="27">
        <v>14</v>
      </c>
      <c r="AC17" s="27">
        <v>9</v>
      </c>
      <c r="AD17" s="27">
        <v>7</v>
      </c>
      <c r="AE17" s="27">
        <v>5</v>
      </c>
      <c r="AF17" s="34">
        <f aca="true" t="shared" si="10" ref="AF17:AF30">SUM(AA17:AE17)</f>
        <v>39</v>
      </c>
      <c r="AG17" s="110">
        <v>7</v>
      </c>
      <c r="AH17" s="16">
        <f aca="true" t="shared" si="11" ref="AH17:AH30">Z17+AF17</f>
        <v>98</v>
      </c>
      <c r="AI17" s="27" t="s">
        <v>756</v>
      </c>
      <c r="AJ17" s="25">
        <v>2014</v>
      </c>
    </row>
    <row r="18" spans="1:36" s="27" customFormat="1" ht="12.75">
      <c r="A18" s="24">
        <v>1</v>
      </c>
      <c r="B18" s="24" t="s">
        <v>38</v>
      </c>
      <c r="C18" s="24" t="s">
        <v>41</v>
      </c>
      <c r="D18" s="24" t="s">
        <v>516</v>
      </c>
      <c r="E18" s="24" t="s">
        <v>503</v>
      </c>
      <c r="F18" s="24" t="s">
        <v>517</v>
      </c>
      <c r="G18" s="24">
        <v>2070</v>
      </c>
      <c r="H18" s="24" t="s">
        <v>593</v>
      </c>
      <c r="I18" s="24" t="s">
        <v>594</v>
      </c>
      <c r="J18" s="27" t="s">
        <v>324</v>
      </c>
      <c r="K18" s="27">
        <v>3</v>
      </c>
      <c r="L18" s="27">
        <v>2</v>
      </c>
      <c r="M18" s="27">
        <v>1</v>
      </c>
      <c r="N18" s="10">
        <f t="shared" si="6"/>
        <v>6</v>
      </c>
      <c r="O18" s="27">
        <v>10</v>
      </c>
      <c r="P18" s="27">
        <v>7</v>
      </c>
      <c r="Q18" s="27">
        <v>10</v>
      </c>
      <c r="R18" s="16">
        <f t="shared" si="7"/>
        <v>33</v>
      </c>
      <c r="S18" s="26">
        <v>6</v>
      </c>
      <c r="T18" s="26">
        <v>2</v>
      </c>
      <c r="U18" s="26">
        <v>2</v>
      </c>
      <c r="V18" s="16">
        <f t="shared" si="8"/>
        <v>43</v>
      </c>
      <c r="W18" s="27">
        <v>3</v>
      </c>
      <c r="X18" s="27">
        <v>5</v>
      </c>
      <c r="Y18" s="27">
        <v>2</v>
      </c>
      <c r="Z18" s="16">
        <f t="shared" si="9"/>
        <v>53</v>
      </c>
      <c r="AA18" s="26">
        <v>11</v>
      </c>
      <c r="AB18" s="27">
        <v>6</v>
      </c>
      <c r="AC18" s="27">
        <v>2</v>
      </c>
      <c r="AD18" s="27">
        <v>13</v>
      </c>
      <c r="AE18" s="27">
        <v>13</v>
      </c>
      <c r="AF18" s="34">
        <f t="shared" si="10"/>
        <v>45</v>
      </c>
      <c r="AG18" s="110">
        <v>9</v>
      </c>
      <c r="AH18" s="16">
        <f t="shared" si="11"/>
        <v>98</v>
      </c>
      <c r="AI18" s="27" t="s">
        <v>757</v>
      </c>
      <c r="AJ18" s="24">
        <v>2070</v>
      </c>
    </row>
    <row r="19" spans="1:36" s="27" customFormat="1" ht="12.75">
      <c r="A19" s="23">
        <v>2</v>
      </c>
      <c r="B19" s="23" t="s">
        <v>45</v>
      </c>
      <c r="C19" s="23" t="s">
        <v>46</v>
      </c>
      <c r="D19" s="23" t="s">
        <v>610</v>
      </c>
      <c r="E19" s="23" t="s">
        <v>503</v>
      </c>
      <c r="F19" s="23" t="s">
        <v>611</v>
      </c>
      <c r="G19" s="23">
        <v>2033</v>
      </c>
      <c r="H19" s="23" t="s">
        <v>142</v>
      </c>
      <c r="I19" s="23" t="s">
        <v>612</v>
      </c>
      <c r="J19" s="76" t="s">
        <v>325</v>
      </c>
      <c r="K19" s="27">
        <v>8</v>
      </c>
      <c r="L19" s="27">
        <v>4</v>
      </c>
      <c r="M19" s="27">
        <v>3</v>
      </c>
      <c r="N19" s="10">
        <f t="shared" si="6"/>
        <v>15</v>
      </c>
      <c r="O19" s="27">
        <v>1</v>
      </c>
      <c r="P19" s="27">
        <v>8</v>
      </c>
      <c r="Q19" s="27">
        <v>5</v>
      </c>
      <c r="R19" s="16">
        <f t="shared" si="7"/>
        <v>29</v>
      </c>
      <c r="S19" s="26">
        <v>9</v>
      </c>
      <c r="T19" s="26">
        <v>5</v>
      </c>
      <c r="U19" s="26">
        <v>4</v>
      </c>
      <c r="V19" s="16">
        <f t="shared" si="8"/>
        <v>47</v>
      </c>
      <c r="W19" s="27">
        <v>7</v>
      </c>
      <c r="X19" s="27">
        <v>2</v>
      </c>
      <c r="Y19" s="27">
        <v>5</v>
      </c>
      <c r="Z19" s="43">
        <f t="shared" si="9"/>
        <v>61</v>
      </c>
      <c r="AA19" s="26">
        <v>10</v>
      </c>
      <c r="AB19" s="27">
        <v>10</v>
      </c>
      <c r="AC19" s="27">
        <v>6</v>
      </c>
      <c r="AD19" s="27">
        <v>13</v>
      </c>
      <c r="AE19" s="27">
        <v>8</v>
      </c>
      <c r="AF19" s="34">
        <f t="shared" si="10"/>
        <v>47</v>
      </c>
      <c r="AG19" s="30">
        <v>10</v>
      </c>
      <c r="AH19" s="16">
        <f t="shared" si="11"/>
        <v>108</v>
      </c>
      <c r="AI19" s="27" t="s">
        <v>758</v>
      </c>
      <c r="AJ19" s="23">
        <v>2033</v>
      </c>
    </row>
    <row r="20" spans="1:36" s="27" customFormat="1" ht="12.75">
      <c r="A20" s="25">
        <v>3</v>
      </c>
      <c r="B20" s="25" t="s">
        <v>37</v>
      </c>
      <c r="C20" s="25" t="s">
        <v>616</v>
      </c>
      <c r="D20" s="25" t="s">
        <v>617</v>
      </c>
      <c r="E20" s="25" t="s">
        <v>503</v>
      </c>
      <c r="F20" s="25" t="s">
        <v>114</v>
      </c>
      <c r="G20" s="25">
        <v>2056</v>
      </c>
      <c r="H20" s="25" t="s">
        <v>651</v>
      </c>
      <c r="I20" s="25" t="s">
        <v>652</v>
      </c>
      <c r="J20" s="27" t="s">
        <v>324</v>
      </c>
      <c r="K20" s="27">
        <v>6</v>
      </c>
      <c r="L20" s="27">
        <v>7</v>
      </c>
      <c r="M20" s="27">
        <v>5</v>
      </c>
      <c r="N20" s="10">
        <f t="shared" si="6"/>
        <v>18</v>
      </c>
      <c r="O20" s="27">
        <v>5</v>
      </c>
      <c r="P20" s="27">
        <v>3</v>
      </c>
      <c r="Q20" s="27">
        <v>5</v>
      </c>
      <c r="R20" s="16">
        <f t="shared" si="7"/>
        <v>31</v>
      </c>
      <c r="S20" s="26">
        <v>9</v>
      </c>
      <c r="T20" s="26">
        <v>6</v>
      </c>
      <c r="U20" s="26">
        <v>2</v>
      </c>
      <c r="V20" s="16">
        <f t="shared" si="8"/>
        <v>48</v>
      </c>
      <c r="W20" s="27">
        <v>7</v>
      </c>
      <c r="X20" s="27">
        <v>3</v>
      </c>
      <c r="Y20" s="27">
        <v>10</v>
      </c>
      <c r="Z20" s="43">
        <f t="shared" si="9"/>
        <v>68</v>
      </c>
      <c r="AA20" s="26">
        <v>10</v>
      </c>
      <c r="AB20" s="27">
        <v>4</v>
      </c>
      <c r="AC20" s="27">
        <v>11</v>
      </c>
      <c r="AD20" s="27">
        <v>11</v>
      </c>
      <c r="AE20" s="27">
        <v>6</v>
      </c>
      <c r="AF20" s="34">
        <f t="shared" si="10"/>
        <v>42</v>
      </c>
      <c r="AG20" s="110">
        <v>8</v>
      </c>
      <c r="AH20" s="16">
        <f t="shared" si="11"/>
        <v>110</v>
      </c>
      <c r="AI20" s="27" t="s">
        <v>759</v>
      </c>
      <c r="AJ20" s="25">
        <v>2056</v>
      </c>
    </row>
    <row r="21" spans="1:36" s="27" customFormat="1" ht="12.75">
      <c r="A21" s="25">
        <v>3</v>
      </c>
      <c r="B21" s="25" t="s">
        <v>37</v>
      </c>
      <c r="C21" s="25" t="s">
        <v>584</v>
      </c>
      <c r="D21" s="25" t="s">
        <v>585</v>
      </c>
      <c r="E21" s="25" t="s">
        <v>503</v>
      </c>
      <c r="F21" s="25" t="s">
        <v>586</v>
      </c>
      <c r="G21" s="25">
        <v>2067</v>
      </c>
      <c r="H21" s="25" t="s">
        <v>587</v>
      </c>
      <c r="I21" s="25" t="s">
        <v>158</v>
      </c>
      <c r="J21" s="76" t="s">
        <v>325</v>
      </c>
      <c r="K21" s="27">
        <v>2</v>
      </c>
      <c r="L21" s="27">
        <v>7</v>
      </c>
      <c r="M21" s="27">
        <v>9</v>
      </c>
      <c r="N21" s="10">
        <f t="shared" si="6"/>
        <v>18</v>
      </c>
      <c r="O21" s="27">
        <v>10</v>
      </c>
      <c r="P21" s="27">
        <v>7</v>
      </c>
      <c r="Q21" s="27">
        <v>4</v>
      </c>
      <c r="R21" s="16">
        <f t="shared" si="7"/>
        <v>39</v>
      </c>
      <c r="S21" s="26">
        <v>3</v>
      </c>
      <c r="T21" s="26">
        <v>7</v>
      </c>
      <c r="U21" s="26">
        <v>4</v>
      </c>
      <c r="V21" s="16">
        <f t="shared" si="8"/>
        <v>53</v>
      </c>
      <c r="W21" s="27">
        <v>5</v>
      </c>
      <c r="X21" s="27">
        <v>1</v>
      </c>
      <c r="Y21" s="27">
        <v>8</v>
      </c>
      <c r="Z21" s="43">
        <f t="shared" si="9"/>
        <v>67</v>
      </c>
      <c r="AA21" s="26">
        <v>5</v>
      </c>
      <c r="AB21" s="27">
        <v>8</v>
      </c>
      <c r="AC21" s="27">
        <v>13</v>
      </c>
      <c r="AD21" s="27">
        <v>10</v>
      </c>
      <c r="AE21" s="27">
        <v>7</v>
      </c>
      <c r="AF21" s="34">
        <f t="shared" si="10"/>
        <v>43</v>
      </c>
      <c r="AG21" s="30">
        <v>9</v>
      </c>
      <c r="AH21" s="16">
        <f t="shared" si="11"/>
        <v>110</v>
      </c>
      <c r="AI21" s="27" t="s">
        <v>760</v>
      </c>
      <c r="AJ21" s="25">
        <v>2067</v>
      </c>
    </row>
    <row r="22" spans="1:36" s="27" customFormat="1" ht="12.75">
      <c r="A22" s="25">
        <v>3</v>
      </c>
      <c r="B22" s="25" t="s">
        <v>5</v>
      </c>
      <c r="C22" s="25" t="s">
        <v>313</v>
      </c>
      <c r="D22" s="25" t="s">
        <v>463</v>
      </c>
      <c r="E22" s="25" t="s">
        <v>503</v>
      </c>
      <c r="F22" s="25" t="s">
        <v>464</v>
      </c>
      <c r="G22" s="25">
        <v>2013</v>
      </c>
      <c r="H22" s="25" t="s">
        <v>89</v>
      </c>
      <c r="I22" s="25" t="s">
        <v>578</v>
      </c>
      <c r="J22" s="27" t="s">
        <v>324</v>
      </c>
      <c r="K22" s="27">
        <v>6</v>
      </c>
      <c r="L22" s="27">
        <v>3</v>
      </c>
      <c r="M22" s="27">
        <v>4</v>
      </c>
      <c r="N22" s="10">
        <f t="shared" si="6"/>
        <v>13</v>
      </c>
      <c r="O22" s="27">
        <v>5</v>
      </c>
      <c r="P22" s="27">
        <v>10</v>
      </c>
      <c r="Q22" s="27">
        <v>6</v>
      </c>
      <c r="R22" s="16">
        <f t="shared" si="7"/>
        <v>34</v>
      </c>
      <c r="S22" s="26">
        <v>7</v>
      </c>
      <c r="T22" s="26">
        <v>2</v>
      </c>
      <c r="U22" s="26">
        <v>8</v>
      </c>
      <c r="V22" s="16">
        <f t="shared" si="8"/>
        <v>51</v>
      </c>
      <c r="W22" s="27">
        <v>2</v>
      </c>
      <c r="X22" s="27">
        <v>10</v>
      </c>
      <c r="Y22" s="27">
        <v>6</v>
      </c>
      <c r="Z22" s="43">
        <f t="shared" si="9"/>
        <v>69</v>
      </c>
      <c r="AA22" s="26">
        <v>6</v>
      </c>
      <c r="AB22" s="27">
        <v>12</v>
      </c>
      <c r="AC22" s="27">
        <v>10</v>
      </c>
      <c r="AD22" s="27">
        <v>10</v>
      </c>
      <c r="AE22" s="27">
        <v>7</v>
      </c>
      <c r="AF22" s="34">
        <f t="shared" si="10"/>
        <v>45</v>
      </c>
      <c r="AG22" s="110">
        <v>10</v>
      </c>
      <c r="AH22" s="16">
        <f t="shared" si="11"/>
        <v>114</v>
      </c>
      <c r="AI22" s="27" t="s">
        <v>761</v>
      </c>
      <c r="AJ22" s="25">
        <v>2013</v>
      </c>
    </row>
    <row r="23" spans="1:36" s="27" customFormat="1" ht="12.75">
      <c r="A23" s="23">
        <v>2</v>
      </c>
      <c r="B23" s="23" t="s">
        <v>45</v>
      </c>
      <c r="C23" s="23" t="s">
        <v>638</v>
      </c>
      <c r="D23" s="23" t="s">
        <v>639</v>
      </c>
      <c r="E23" s="23" t="s">
        <v>503</v>
      </c>
      <c r="F23" s="23" t="s">
        <v>640</v>
      </c>
      <c r="G23" s="23">
        <v>2085</v>
      </c>
      <c r="H23" s="23" t="s">
        <v>597</v>
      </c>
      <c r="I23" s="23" t="s">
        <v>641</v>
      </c>
      <c r="J23" s="27" t="s">
        <v>324</v>
      </c>
      <c r="K23" s="27">
        <v>5</v>
      </c>
      <c r="L23" s="27">
        <v>3</v>
      </c>
      <c r="M23" s="27">
        <v>5</v>
      </c>
      <c r="N23" s="10">
        <f t="shared" si="6"/>
        <v>13</v>
      </c>
      <c r="O23" s="27">
        <v>3</v>
      </c>
      <c r="P23" s="27">
        <v>1</v>
      </c>
      <c r="Q23" s="27">
        <v>8</v>
      </c>
      <c r="R23" s="16">
        <f t="shared" si="7"/>
        <v>25</v>
      </c>
      <c r="S23" s="26">
        <v>3</v>
      </c>
      <c r="T23" s="26">
        <v>7</v>
      </c>
      <c r="U23" s="26">
        <v>7</v>
      </c>
      <c r="V23" s="16">
        <f t="shared" si="8"/>
        <v>42</v>
      </c>
      <c r="W23" s="27">
        <v>9</v>
      </c>
      <c r="X23" s="27">
        <v>5</v>
      </c>
      <c r="Y23" s="27">
        <v>10</v>
      </c>
      <c r="Z23" s="43">
        <f t="shared" si="9"/>
        <v>66</v>
      </c>
      <c r="AA23" s="26">
        <v>14</v>
      </c>
      <c r="AB23" s="27">
        <v>11</v>
      </c>
      <c r="AC23" s="27">
        <v>6</v>
      </c>
      <c r="AD23" s="27">
        <v>6</v>
      </c>
      <c r="AE23" s="27">
        <v>11</v>
      </c>
      <c r="AF23" s="34">
        <f t="shared" si="10"/>
        <v>48</v>
      </c>
      <c r="AG23" s="110">
        <v>11</v>
      </c>
      <c r="AH23" s="16">
        <f t="shared" si="11"/>
        <v>114</v>
      </c>
      <c r="AI23" s="27" t="s">
        <v>762</v>
      </c>
      <c r="AJ23" s="23">
        <v>2085</v>
      </c>
    </row>
    <row r="24" spans="1:36" s="27" customFormat="1" ht="12.75">
      <c r="A24" s="24">
        <v>1</v>
      </c>
      <c r="B24" s="24" t="s">
        <v>38</v>
      </c>
      <c r="C24" s="24" t="s">
        <v>39</v>
      </c>
      <c r="D24" s="24" t="s">
        <v>496</v>
      </c>
      <c r="E24" s="24" t="s">
        <v>503</v>
      </c>
      <c r="F24" s="24" t="s">
        <v>497</v>
      </c>
      <c r="G24" s="24">
        <v>2052</v>
      </c>
      <c r="H24" s="24" t="s">
        <v>656</v>
      </c>
      <c r="I24" s="24" t="s">
        <v>657</v>
      </c>
      <c r="J24" s="76" t="s">
        <v>325</v>
      </c>
      <c r="K24" s="27">
        <v>1</v>
      </c>
      <c r="L24" s="27">
        <v>10</v>
      </c>
      <c r="M24" s="27">
        <v>10</v>
      </c>
      <c r="N24" s="10">
        <f t="shared" si="6"/>
        <v>21</v>
      </c>
      <c r="O24" s="27">
        <v>2</v>
      </c>
      <c r="P24" s="27">
        <v>6</v>
      </c>
      <c r="Q24" s="27">
        <v>4</v>
      </c>
      <c r="R24" s="16">
        <f t="shared" si="7"/>
        <v>33</v>
      </c>
      <c r="S24" s="26">
        <v>2</v>
      </c>
      <c r="T24" s="26">
        <v>3</v>
      </c>
      <c r="U24" s="26">
        <v>5</v>
      </c>
      <c r="V24" s="16">
        <f t="shared" si="8"/>
        <v>43</v>
      </c>
      <c r="W24" s="27">
        <v>1</v>
      </c>
      <c r="X24" s="27">
        <v>10</v>
      </c>
      <c r="Y24" s="27">
        <v>4</v>
      </c>
      <c r="Z24" s="43">
        <f t="shared" si="9"/>
        <v>58</v>
      </c>
      <c r="AA24" s="26">
        <v>9</v>
      </c>
      <c r="AB24" s="27">
        <v>13</v>
      </c>
      <c r="AC24" s="27">
        <v>8</v>
      </c>
      <c r="AD24" s="27">
        <v>12</v>
      </c>
      <c r="AE24" s="27">
        <v>14</v>
      </c>
      <c r="AF24" s="34">
        <f t="shared" si="10"/>
        <v>56</v>
      </c>
      <c r="AG24" s="30">
        <v>13</v>
      </c>
      <c r="AH24" s="16">
        <f t="shared" si="11"/>
        <v>114</v>
      </c>
      <c r="AI24" s="27" t="s">
        <v>763</v>
      </c>
      <c r="AJ24" s="24">
        <v>2052</v>
      </c>
    </row>
    <row r="25" spans="1:36" s="27" customFormat="1" ht="12.75">
      <c r="A25" s="24">
        <v>1</v>
      </c>
      <c r="B25" s="24" t="s">
        <v>6</v>
      </c>
      <c r="C25" s="24" t="s">
        <v>52</v>
      </c>
      <c r="D25" s="24" t="s">
        <v>494</v>
      </c>
      <c r="E25" s="24" t="s">
        <v>503</v>
      </c>
      <c r="F25" s="24" t="s">
        <v>495</v>
      </c>
      <c r="G25" s="24">
        <v>2093</v>
      </c>
      <c r="H25" s="24" t="s">
        <v>658</v>
      </c>
      <c r="I25" s="24" t="s">
        <v>659</v>
      </c>
      <c r="J25" s="76" t="s">
        <v>325</v>
      </c>
      <c r="K25" s="27">
        <v>10</v>
      </c>
      <c r="L25" s="27">
        <v>1</v>
      </c>
      <c r="M25" s="27">
        <v>1</v>
      </c>
      <c r="N25" s="10">
        <f t="shared" si="6"/>
        <v>12</v>
      </c>
      <c r="O25" s="27">
        <v>9</v>
      </c>
      <c r="P25" s="27">
        <v>7</v>
      </c>
      <c r="Q25" s="27">
        <v>10</v>
      </c>
      <c r="R25" s="16">
        <f t="shared" si="7"/>
        <v>38</v>
      </c>
      <c r="S25" s="26">
        <v>2</v>
      </c>
      <c r="T25" s="26">
        <v>1</v>
      </c>
      <c r="U25" s="26">
        <v>3</v>
      </c>
      <c r="V25" s="16">
        <f t="shared" si="8"/>
        <v>44</v>
      </c>
      <c r="W25" s="27">
        <v>8</v>
      </c>
      <c r="X25" s="27">
        <v>9</v>
      </c>
      <c r="Y25" s="27">
        <v>2</v>
      </c>
      <c r="Z25" s="43">
        <f t="shared" si="9"/>
        <v>63</v>
      </c>
      <c r="AA25" s="26">
        <v>11</v>
      </c>
      <c r="AB25" s="27">
        <v>12</v>
      </c>
      <c r="AC25" s="27">
        <v>14</v>
      </c>
      <c r="AD25" s="27">
        <v>14</v>
      </c>
      <c r="AE25" s="27">
        <v>1</v>
      </c>
      <c r="AF25" s="34">
        <f t="shared" si="10"/>
        <v>52</v>
      </c>
      <c r="AG25" s="30">
        <v>11</v>
      </c>
      <c r="AH25" s="16">
        <f t="shared" si="11"/>
        <v>115</v>
      </c>
      <c r="AI25" s="27" t="s">
        <v>764</v>
      </c>
      <c r="AJ25" s="24">
        <v>2093</v>
      </c>
    </row>
    <row r="26" spans="1:36" s="27" customFormat="1" ht="14.25">
      <c r="A26" s="24">
        <v>1</v>
      </c>
      <c r="B26" s="24" t="s">
        <v>6</v>
      </c>
      <c r="C26" s="24" t="s">
        <v>624</v>
      </c>
      <c r="D26" s="24" t="s">
        <v>625</v>
      </c>
      <c r="E26" s="24" t="s">
        <v>503</v>
      </c>
      <c r="F26" s="24" t="s">
        <v>172</v>
      </c>
      <c r="G26" s="24">
        <v>2098</v>
      </c>
      <c r="H26" s="24" t="s">
        <v>626</v>
      </c>
      <c r="I26" s="24" t="s">
        <v>627</v>
      </c>
      <c r="J26" s="27" t="s">
        <v>324</v>
      </c>
      <c r="K26" s="27">
        <v>6</v>
      </c>
      <c r="L26" s="27">
        <v>10</v>
      </c>
      <c r="M26" s="27">
        <v>6</v>
      </c>
      <c r="N26" s="10">
        <f t="shared" si="6"/>
        <v>22</v>
      </c>
      <c r="O26" s="27">
        <v>3</v>
      </c>
      <c r="P26" s="27">
        <v>4</v>
      </c>
      <c r="Q26" s="27">
        <v>4</v>
      </c>
      <c r="R26" s="16">
        <f t="shared" si="7"/>
        <v>33</v>
      </c>
      <c r="S26" s="26">
        <v>10</v>
      </c>
      <c r="T26" s="26">
        <v>10</v>
      </c>
      <c r="U26" s="26">
        <v>10</v>
      </c>
      <c r="V26" s="16">
        <f t="shared" si="8"/>
        <v>63</v>
      </c>
      <c r="W26" s="27">
        <v>1</v>
      </c>
      <c r="X26" s="27">
        <v>2</v>
      </c>
      <c r="Y26" s="27">
        <v>1</v>
      </c>
      <c r="Z26" s="43">
        <f t="shared" si="9"/>
        <v>67</v>
      </c>
      <c r="AA26" s="4">
        <v>12</v>
      </c>
      <c r="AB26" s="27">
        <v>7</v>
      </c>
      <c r="AC26" s="27">
        <v>13</v>
      </c>
      <c r="AD26" s="27">
        <v>8</v>
      </c>
      <c r="AE26" s="27">
        <v>8</v>
      </c>
      <c r="AF26" s="34">
        <f t="shared" si="10"/>
        <v>48</v>
      </c>
      <c r="AG26" s="110">
        <v>12</v>
      </c>
      <c r="AH26" s="16">
        <f t="shared" si="11"/>
        <v>115</v>
      </c>
      <c r="AI26" s="27" t="s">
        <v>765</v>
      </c>
      <c r="AJ26" s="24">
        <v>2098</v>
      </c>
    </row>
    <row r="27" spans="1:36" s="27" customFormat="1" ht="12.75">
      <c r="A27" s="10">
        <v>4</v>
      </c>
      <c r="B27" s="10" t="s">
        <v>20</v>
      </c>
      <c r="C27" s="10" t="s">
        <v>28</v>
      </c>
      <c r="D27" s="10" t="s">
        <v>560</v>
      </c>
      <c r="E27" s="10" t="s">
        <v>503</v>
      </c>
      <c r="F27" s="10" t="s">
        <v>561</v>
      </c>
      <c r="G27" s="10">
        <v>2007</v>
      </c>
      <c r="H27" s="10" t="s">
        <v>106</v>
      </c>
      <c r="I27" s="10" t="s">
        <v>668</v>
      </c>
      <c r="J27" s="76" t="s">
        <v>325</v>
      </c>
      <c r="K27" s="27">
        <v>10</v>
      </c>
      <c r="L27" s="27">
        <v>3</v>
      </c>
      <c r="M27" s="27">
        <v>3</v>
      </c>
      <c r="N27" s="10">
        <f t="shared" si="6"/>
        <v>16</v>
      </c>
      <c r="O27" s="27">
        <v>7</v>
      </c>
      <c r="P27" s="27">
        <v>1</v>
      </c>
      <c r="Q27" s="27">
        <v>6</v>
      </c>
      <c r="R27" s="16">
        <f t="shared" si="7"/>
        <v>30</v>
      </c>
      <c r="S27" s="26">
        <v>8</v>
      </c>
      <c r="T27" s="26">
        <v>3</v>
      </c>
      <c r="U27" s="26">
        <v>10</v>
      </c>
      <c r="V27" s="16">
        <f t="shared" si="8"/>
        <v>51</v>
      </c>
      <c r="W27" s="27">
        <v>3</v>
      </c>
      <c r="X27" s="27">
        <v>7</v>
      </c>
      <c r="Y27" s="27">
        <v>2</v>
      </c>
      <c r="Z27" s="43">
        <f t="shared" si="9"/>
        <v>63</v>
      </c>
      <c r="AA27" s="26">
        <v>13</v>
      </c>
      <c r="AB27" s="27">
        <v>14</v>
      </c>
      <c r="AC27" s="27">
        <v>7</v>
      </c>
      <c r="AD27" s="27">
        <v>8</v>
      </c>
      <c r="AE27" s="27">
        <v>11</v>
      </c>
      <c r="AF27" s="34">
        <f t="shared" si="10"/>
        <v>53</v>
      </c>
      <c r="AG27" s="30">
        <v>12</v>
      </c>
      <c r="AH27" s="16">
        <f t="shared" si="11"/>
        <v>116</v>
      </c>
      <c r="AI27" s="27" t="s">
        <v>766</v>
      </c>
      <c r="AJ27" s="10">
        <v>2007</v>
      </c>
    </row>
    <row r="28" spans="1:36" s="27" customFormat="1" ht="12.75">
      <c r="A28" s="10">
        <v>4</v>
      </c>
      <c r="B28" s="10" t="s">
        <v>15</v>
      </c>
      <c r="C28" s="10" t="s">
        <v>12</v>
      </c>
      <c r="D28" s="10" t="s">
        <v>525</v>
      </c>
      <c r="E28" s="10" t="s">
        <v>503</v>
      </c>
      <c r="F28" s="10" t="s">
        <v>526</v>
      </c>
      <c r="G28" s="10">
        <v>2025</v>
      </c>
      <c r="H28" s="10" t="s">
        <v>66</v>
      </c>
      <c r="I28" s="10" t="s">
        <v>214</v>
      </c>
      <c r="J28" s="27" t="s">
        <v>324</v>
      </c>
      <c r="K28" s="27">
        <v>3</v>
      </c>
      <c r="L28" s="27">
        <v>10</v>
      </c>
      <c r="M28" s="27">
        <v>3</v>
      </c>
      <c r="N28" s="10">
        <f t="shared" si="6"/>
        <v>16</v>
      </c>
      <c r="O28" s="27">
        <v>10</v>
      </c>
      <c r="P28" s="27">
        <v>6</v>
      </c>
      <c r="Q28" s="27">
        <v>10</v>
      </c>
      <c r="R28" s="16">
        <f t="shared" si="7"/>
        <v>42</v>
      </c>
      <c r="S28" s="26">
        <v>8</v>
      </c>
      <c r="T28" s="26">
        <v>5</v>
      </c>
      <c r="U28" s="26">
        <v>8</v>
      </c>
      <c r="V28" s="16">
        <f t="shared" si="8"/>
        <v>63</v>
      </c>
      <c r="W28" s="27">
        <v>1</v>
      </c>
      <c r="X28" s="27">
        <v>3</v>
      </c>
      <c r="Y28" s="27">
        <v>4</v>
      </c>
      <c r="Z28" s="43">
        <f t="shared" si="9"/>
        <v>71</v>
      </c>
      <c r="AA28" s="26">
        <v>13</v>
      </c>
      <c r="AB28" s="27">
        <v>13</v>
      </c>
      <c r="AC28" s="27">
        <v>14</v>
      </c>
      <c r="AD28" s="27">
        <v>1</v>
      </c>
      <c r="AE28" s="27">
        <v>10</v>
      </c>
      <c r="AF28" s="34">
        <f t="shared" si="10"/>
        <v>51</v>
      </c>
      <c r="AG28" s="110">
        <v>13</v>
      </c>
      <c r="AH28" s="16">
        <f t="shared" si="11"/>
        <v>122</v>
      </c>
      <c r="AI28" s="27" t="s">
        <v>767</v>
      </c>
      <c r="AJ28" s="10">
        <v>2025</v>
      </c>
    </row>
    <row r="29" spans="1:36" s="27" customFormat="1" ht="12.75">
      <c r="A29" s="10">
        <v>4</v>
      </c>
      <c r="B29" s="10" t="s">
        <v>20</v>
      </c>
      <c r="C29" s="10" t="s">
        <v>119</v>
      </c>
      <c r="D29" s="10" t="s">
        <v>531</v>
      </c>
      <c r="E29" s="10" t="s">
        <v>503</v>
      </c>
      <c r="F29" s="10" t="s">
        <v>17</v>
      </c>
      <c r="G29" s="10">
        <v>2003</v>
      </c>
      <c r="H29" s="10" t="s">
        <v>63</v>
      </c>
      <c r="I29" s="10" t="s">
        <v>226</v>
      </c>
      <c r="J29" s="27" t="s">
        <v>324</v>
      </c>
      <c r="K29" s="27">
        <v>8</v>
      </c>
      <c r="L29" s="27">
        <v>3</v>
      </c>
      <c r="M29" s="27">
        <v>10</v>
      </c>
      <c r="N29" s="10">
        <f t="shared" si="6"/>
        <v>21</v>
      </c>
      <c r="O29" s="27">
        <v>8</v>
      </c>
      <c r="P29" s="27">
        <v>5</v>
      </c>
      <c r="Q29" s="27">
        <v>9</v>
      </c>
      <c r="R29" s="16">
        <f t="shared" si="7"/>
        <v>43</v>
      </c>
      <c r="S29" s="26">
        <v>4</v>
      </c>
      <c r="T29" s="26">
        <v>1</v>
      </c>
      <c r="U29" s="26">
        <v>7</v>
      </c>
      <c r="V29" s="16">
        <f t="shared" si="8"/>
        <v>55</v>
      </c>
      <c r="W29" s="27">
        <v>4</v>
      </c>
      <c r="X29" s="27">
        <v>3</v>
      </c>
      <c r="Y29" s="27">
        <v>5</v>
      </c>
      <c r="Z29" s="43">
        <f t="shared" si="9"/>
        <v>67</v>
      </c>
      <c r="AA29" s="26">
        <v>9</v>
      </c>
      <c r="AB29" s="27">
        <v>8</v>
      </c>
      <c r="AC29" s="27">
        <v>12</v>
      </c>
      <c r="AD29" s="27">
        <v>14</v>
      </c>
      <c r="AE29" s="27">
        <v>14</v>
      </c>
      <c r="AF29" s="34">
        <f t="shared" si="10"/>
        <v>57</v>
      </c>
      <c r="AG29" s="110">
        <v>14</v>
      </c>
      <c r="AH29" s="16">
        <f t="shared" si="11"/>
        <v>124</v>
      </c>
      <c r="AI29" s="27" t="s">
        <v>768</v>
      </c>
      <c r="AJ29" s="10">
        <v>2003</v>
      </c>
    </row>
    <row r="30" spans="1:36" s="27" customFormat="1" ht="14.25">
      <c r="A30" s="10">
        <v>4</v>
      </c>
      <c r="B30" s="10" t="s">
        <v>19</v>
      </c>
      <c r="C30" s="10" t="s">
        <v>69</v>
      </c>
      <c r="D30" s="10" t="s">
        <v>631</v>
      </c>
      <c r="E30" s="10" t="s">
        <v>503</v>
      </c>
      <c r="F30" s="10" t="s">
        <v>632</v>
      </c>
      <c r="G30" s="10">
        <v>2059</v>
      </c>
      <c r="H30" s="10" t="s">
        <v>669</v>
      </c>
      <c r="I30" s="10" t="s">
        <v>670</v>
      </c>
      <c r="J30" s="76" t="s">
        <v>325</v>
      </c>
      <c r="K30" s="27">
        <v>4</v>
      </c>
      <c r="L30" s="27">
        <v>10</v>
      </c>
      <c r="M30" s="27">
        <v>10</v>
      </c>
      <c r="N30" s="10">
        <f t="shared" si="6"/>
        <v>24</v>
      </c>
      <c r="O30" s="27">
        <v>4</v>
      </c>
      <c r="P30" s="27">
        <v>3</v>
      </c>
      <c r="Q30" s="27">
        <v>8</v>
      </c>
      <c r="R30" s="16">
        <f t="shared" si="7"/>
        <v>39</v>
      </c>
      <c r="S30" s="26">
        <v>6</v>
      </c>
      <c r="T30" s="26">
        <v>6</v>
      </c>
      <c r="U30" s="26">
        <v>9</v>
      </c>
      <c r="V30" s="16">
        <f t="shared" si="8"/>
        <v>60</v>
      </c>
      <c r="W30" s="27">
        <v>1</v>
      </c>
      <c r="X30" s="27">
        <v>9</v>
      </c>
      <c r="Y30" s="27">
        <v>1</v>
      </c>
      <c r="Z30" s="43">
        <f t="shared" si="9"/>
        <v>71</v>
      </c>
      <c r="AA30" s="4">
        <v>14</v>
      </c>
      <c r="AB30" s="27">
        <v>11</v>
      </c>
      <c r="AC30" s="27">
        <v>12</v>
      </c>
      <c r="AD30" s="27">
        <v>11</v>
      </c>
      <c r="AE30" s="27">
        <v>10</v>
      </c>
      <c r="AF30" s="34">
        <f t="shared" si="10"/>
        <v>58</v>
      </c>
      <c r="AG30" s="30">
        <v>14</v>
      </c>
      <c r="AH30" s="16">
        <f t="shared" si="11"/>
        <v>129</v>
      </c>
      <c r="AI30" s="27" t="s">
        <v>769</v>
      </c>
      <c r="AJ30" s="10">
        <v>2059</v>
      </c>
    </row>
    <row r="31" spans="1:35" ht="12.75">
      <c r="A31" s="18" t="s">
        <v>0</v>
      </c>
      <c r="B31" s="18" t="s">
        <v>4</v>
      </c>
      <c r="C31" s="18" t="s">
        <v>1</v>
      </c>
      <c r="D31" s="18" t="s">
        <v>457</v>
      </c>
      <c r="E31" s="18" t="s">
        <v>3</v>
      </c>
      <c r="F31" s="18" t="s">
        <v>2</v>
      </c>
      <c r="G31" s="18" t="s">
        <v>458</v>
      </c>
      <c r="H31" s="18" t="s">
        <v>500</v>
      </c>
      <c r="I31" s="18" t="s">
        <v>501</v>
      </c>
      <c r="J31" s="75" t="s">
        <v>325</v>
      </c>
      <c r="K31" s="7" t="s">
        <v>330</v>
      </c>
      <c r="L31" s="7" t="s">
        <v>331</v>
      </c>
      <c r="M31" s="7" t="s">
        <v>332</v>
      </c>
      <c r="N31" s="8" t="s">
        <v>342</v>
      </c>
      <c r="O31" s="7" t="s">
        <v>333</v>
      </c>
      <c r="P31" s="7" t="s">
        <v>334</v>
      </c>
      <c r="Q31" s="7" t="s">
        <v>335</v>
      </c>
      <c r="R31" s="14" t="s">
        <v>343</v>
      </c>
      <c r="S31" s="15" t="s">
        <v>336</v>
      </c>
      <c r="T31" s="15" t="s">
        <v>337</v>
      </c>
      <c r="U31" s="15" t="s">
        <v>338</v>
      </c>
      <c r="V31" s="14" t="s">
        <v>344</v>
      </c>
      <c r="W31" s="15" t="s">
        <v>339</v>
      </c>
      <c r="X31" s="15" t="s">
        <v>340</v>
      </c>
      <c r="Y31" s="15" t="s">
        <v>341</v>
      </c>
      <c r="Z31" s="42" t="s">
        <v>345</v>
      </c>
      <c r="AA31" s="15" t="s">
        <v>372</v>
      </c>
      <c r="AB31" s="15" t="s">
        <v>373</v>
      </c>
      <c r="AC31" s="15" t="s">
        <v>374</v>
      </c>
      <c r="AD31" s="15" t="s">
        <v>375</v>
      </c>
      <c r="AE31" s="15" t="s">
        <v>376</v>
      </c>
      <c r="AF31" s="34" t="s">
        <v>378</v>
      </c>
      <c r="AG31" s="30" t="s">
        <v>755</v>
      </c>
      <c r="AH31" s="10" t="s">
        <v>377</v>
      </c>
      <c r="AI31" s="85" t="s">
        <v>380</v>
      </c>
    </row>
    <row r="32" spans="1:36" s="27" customFormat="1" ht="14.25">
      <c r="A32" s="24"/>
      <c r="B32" s="24"/>
      <c r="C32" s="24"/>
      <c r="D32" s="24"/>
      <c r="E32" s="24"/>
      <c r="F32" s="24"/>
      <c r="G32" s="24"/>
      <c r="H32" s="24"/>
      <c r="I32" s="24"/>
      <c r="N32" s="10"/>
      <c r="R32" s="16"/>
      <c r="S32" s="26"/>
      <c r="T32" s="26"/>
      <c r="U32" s="26"/>
      <c r="V32" s="16"/>
      <c r="Z32" s="43"/>
      <c r="AA32" s="108"/>
      <c r="AB32" s="108"/>
      <c r="AC32" s="108"/>
      <c r="AD32" s="108"/>
      <c r="AE32" s="108"/>
      <c r="AF32" s="34"/>
      <c r="AG32" s="28"/>
      <c r="AH32" s="16"/>
      <c r="AJ32" s="24"/>
    </row>
    <row r="33" spans="1:35" ht="20.25">
      <c r="A33" s="165" t="s">
        <v>779</v>
      </c>
      <c r="B33" s="18"/>
      <c r="C33" s="18"/>
      <c r="D33" s="18"/>
      <c r="E33" s="18"/>
      <c r="F33" s="18"/>
      <c r="G33" s="18"/>
      <c r="H33" s="18"/>
      <c r="I33" s="18"/>
      <c r="J33" s="2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9"/>
      <c r="AD33" s="19"/>
      <c r="AE33" s="19"/>
      <c r="AF33" s="18"/>
      <c r="AG33" s="18"/>
      <c r="AH33" s="18"/>
      <c r="AI33" s="18"/>
    </row>
    <row r="37" spans="1:32" ht="14.25">
      <c r="A37" s="33" t="s">
        <v>708</v>
      </c>
      <c r="B37" s="11"/>
      <c r="C37" s="5"/>
      <c r="D37" s="5"/>
      <c r="E37" s="5"/>
      <c r="F37" s="5"/>
      <c r="G37" s="5"/>
      <c r="H37" s="5"/>
      <c r="I37" s="5"/>
      <c r="J37" s="5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C37" s="44"/>
      <c r="AD37" s="60"/>
      <c r="AF37" s="48"/>
    </row>
    <row r="38" spans="1:32" ht="13.5" thickBot="1">
      <c r="A38" s="18" t="s">
        <v>0</v>
      </c>
      <c r="B38" s="18" t="s">
        <v>4</v>
      </c>
      <c r="C38" s="18" t="s">
        <v>1</v>
      </c>
      <c r="D38" s="18" t="s">
        <v>457</v>
      </c>
      <c r="E38" s="18" t="s">
        <v>3</v>
      </c>
      <c r="F38" s="18" t="s">
        <v>2</v>
      </c>
      <c r="G38" s="18" t="s">
        <v>458</v>
      </c>
      <c r="H38" s="18" t="s">
        <v>500</v>
      </c>
      <c r="I38" s="18" t="s">
        <v>501</v>
      </c>
      <c r="J38" s="39" t="s">
        <v>367</v>
      </c>
      <c r="K38" s="7" t="s">
        <v>346</v>
      </c>
      <c r="L38" s="40" t="s">
        <v>710</v>
      </c>
      <c r="M38" s="39" t="s">
        <v>368</v>
      </c>
      <c r="N38" s="7" t="s">
        <v>347</v>
      </c>
      <c r="O38" s="40" t="s">
        <v>711</v>
      </c>
      <c r="P38" s="37" t="s">
        <v>714</v>
      </c>
      <c r="Q38" s="8" t="s">
        <v>712</v>
      </c>
      <c r="R38" s="38" t="s">
        <v>369</v>
      </c>
      <c r="S38" s="7" t="s">
        <v>348</v>
      </c>
      <c r="T38" s="40" t="s">
        <v>715</v>
      </c>
      <c r="U38" s="37" t="s">
        <v>727</v>
      </c>
      <c r="V38" s="8" t="s">
        <v>713</v>
      </c>
      <c r="W38" s="38" t="s">
        <v>370</v>
      </c>
      <c r="X38" s="66" t="s">
        <v>733</v>
      </c>
      <c r="Y38" s="40" t="s">
        <v>716</v>
      </c>
      <c r="Z38" s="62" t="s">
        <v>728</v>
      </c>
      <c r="AA38" s="8" t="s">
        <v>717</v>
      </c>
      <c r="AB38" s="86" t="s">
        <v>366</v>
      </c>
      <c r="AC38" s="87" t="s">
        <v>371</v>
      </c>
      <c r="AD38" s="88" t="s">
        <v>351</v>
      </c>
      <c r="AE38" s="89"/>
      <c r="AF38" s="90"/>
    </row>
    <row r="39" spans="1:32" ht="13.5" thickTop="1">
      <c r="A39" s="24">
        <v>1</v>
      </c>
      <c r="B39" s="24" t="s">
        <v>38</v>
      </c>
      <c r="C39" s="24" t="s">
        <v>39</v>
      </c>
      <c r="D39" s="24" t="s">
        <v>496</v>
      </c>
      <c r="E39" s="24" t="s">
        <v>320</v>
      </c>
      <c r="F39" s="24" t="s">
        <v>497</v>
      </c>
      <c r="G39" s="24">
        <v>2054</v>
      </c>
      <c r="H39" s="24" t="s">
        <v>498</v>
      </c>
      <c r="I39" s="24" t="s">
        <v>499</v>
      </c>
      <c r="J39" s="18" t="s">
        <v>365</v>
      </c>
      <c r="K39" s="9">
        <v>10</v>
      </c>
      <c r="L39" s="25" t="s">
        <v>719</v>
      </c>
      <c r="M39" s="18" t="s">
        <v>359</v>
      </c>
      <c r="N39" s="9">
        <v>13</v>
      </c>
      <c r="O39" s="25" t="s">
        <v>719</v>
      </c>
      <c r="P39" s="41" t="s">
        <v>726</v>
      </c>
      <c r="Q39" s="10">
        <f>K39+N39</f>
        <v>23</v>
      </c>
      <c r="R39" s="19" t="s">
        <v>358</v>
      </c>
      <c r="S39" s="9">
        <v>12</v>
      </c>
      <c r="T39" s="25" t="s">
        <v>719</v>
      </c>
      <c r="U39" s="41" t="s">
        <v>730</v>
      </c>
      <c r="V39" s="10">
        <f>Q39+S39</f>
        <v>35</v>
      </c>
      <c r="W39" s="19" t="s">
        <v>359</v>
      </c>
      <c r="X39" s="17">
        <v>8</v>
      </c>
      <c r="Y39" s="40" t="s">
        <v>734</v>
      </c>
      <c r="Z39" s="41" t="s">
        <v>736</v>
      </c>
      <c r="AA39" s="46">
        <f>V39+X39</f>
        <v>43</v>
      </c>
      <c r="AB39" s="96">
        <v>1</v>
      </c>
      <c r="AC39" s="97">
        <v>12</v>
      </c>
      <c r="AD39" s="98" t="s">
        <v>734</v>
      </c>
      <c r="AE39" s="99"/>
      <c r="AF39" s="100"/>
    </row>
    <row r="40" spans="1:32" ht="12.75">
      <c r="A40" s="10">
        <v>4</v>
      </c>
      <c r="B40" s="10" t="s">
        <v>20</v>
      </c>
      <c r="C40" s="10" t="s">
        <v>61</v>
      </c>
      <c r="D40" s="10" t="s">
        <v>490</v>
      </c>
      <c r="E40" s="10" t="s">
        <v>320</v>
      </c>
      <c r="F40" s="10" t="s">
        <v>491</v>
      </c>
      <c r="G40" s="10">
        <v>2016</v>
      </c>
      <c r="H40" s="10" t="s">
        <v>492</v>
      </c>
      <c r="I40" s="10" t="s">
        <v>493</v>
      </c>
      <c r="J40" s="18" t="s">
        <v>362</v>
      </c>
      <c r="K40" s="9">
        <v>8</v>
      </c>
      <c r="L40" s="25" t="s">
        <v>719</v>
      </c>
      <c r="M40" s="18" t="s">
        <v>349</v>
      </c>
      <c r="N40" s="9">
        <v>13</v>
      </c>
      <c r="O40" s="25" t="s">
        <v>719</v>
      </c>
      <c r="P40" s="41" t="s">
        <v>726</v>
      </c>
      <c r="Q40" s="10">
        <f>K40+N40</f>
        <v>21</v>
      </c>
      <c r="R40" s="19" t="s">
        <v>360</v>
      </c>
      <c r="S40" s="9">
        <v>8</v>
      </c>
      <c r="T40" s="25" t="s">
        <v>719</v>
      </c>
      <c r="U40" s="41" t="s">
        <v>730</v>
      </c>
      <c r="V40" s="10">
        <f>Q40+S40</f>
        <v>29</v>
      </c>
      <c r="W40" s="19" t="s">
        <v>357</v>
      </c>
      <c r="X40" s="17">
        <v>9</v>
      </c>
      <c r="Y40" s="40" t="s">
        <v>734</v>
      </c>
      <c r="Z40" s="41" t="s">
        <v>736</v>
      </c>
      <c r="AA40" s="46">
        <f>V40+X40</f>
        <v>38</v>
      </c>
      <c r="AB40" s="101">
        <v>2</v>
      </c>
      <c r="AC40" s="47">
        <v>7</v>
      </c>
      <c r="AD40" s="61"/>
      <c r="AE40" s="60"/>
      <c r="AF40" s="102"/>
    </row>
    <row r="41" spans="1:32" ht="12.75">
      <c r="A41" s="25">
        <v>3</v>
      </c>
      <c r="B41" s="25" t="s">
        <v>5</v>
      </c>
      <c r="C41" s="25" t="s">
        <v>313</v>
      </c>
      <c r="D41" s="25" t="s">
        <v>463</v>
      </c>
      <c r="E41" s="25" t="s">
        <v>320</v>
      </c>
      <c r="F41" s="25" t="s">
        <v>464</v>
      </c>
      <c r="G41" s="25">
        <v>2010</v>
      </c>
      <c r="H41" s="25" t="s">
        <v>465</v>
      </c>
      <c r="I41" s="25" t="s">
        <v>466</v>
      </c>
      <c r="J41" s="18" t="s">
        <v>359</v>
      </c>
      <c r="K41" s="9">
        <v>8</v>
      </c>
      <c r="L41" s="25" t="s">
        <v>719</v>
      </c>
      <c r="M41" s="18" t="s">
        <v>343</v>
      </c>
      <c r="N41" s="9">
        <v>12</v>
      </c>
      <c r="O41" s="25" t="s">
        <v>719</v>
      </c>
      <c r="P41" s="41" t="s">
        <v>726</v>
      </c>
      <c r="Q41" s="10">
        <f>K41+N41</f>
        <v>20</v>
      </c>
      <c r="R41" s="19" t="s">
        <v>343</v>
      </c>
      <c r="S41" s="9">
        <v>6</v>
      </c>
      <c r="T41" s="27" t="s">
        <v>718</v>
      </c>
      <c r="U41" s="41" t="s">
        <v>729</v>
      </c>
      <c r="V41" s="10">
        <f>Q41+S41</f>
        <v>26</v>
      </c>
      <c r="W41" s="19" t="s">
        <v>361</v>
      </c>
      <c r="X41" s="17">
        <v>10</v>
      </c>
      <c r="Y41" s="40" t="s">
        <v>734</v>
      </c>
      <c r="Z41" s="41" t="s">
        <v>738</v>
      </c>
      <c r="AA41" s="46">
        <f>V41+X41</f>
        <v>36</v>
      </c>
      <c r="AB41" s="101">
        <v>3</v>
      </c>
      <c r="AC41" s="43">
        <v>7</v>
      </c>
      <c r="AD41" s="56" t="s">
        <v>734</v>
      </c>
      <c r="AE41" s="60" t="s">
        <v>751</v>
      </c>
      <c r="AF41" s="102"/>
    </row>
    <row r="42" spans="1:32" ht="13.5" thickBot="1">
      <c r="A42" s="24">
        <v>1</v>
      </c>
      <c r="B42" s="24" t="s">
        <v>6</v>
      </c>
      <c r="C42" s="24" t="s">
        <v>52</v>
      </c>
      <c r="D42" s="24" t="s">
        <v>494</v>
      </c>
      <c r="E42" s="24" t="s">
        <v>320</v>
      </c>
      <c r="F42" s="24" t="s">
        <v>495</v>
      </c>
      <c r="G42" s="24">
        <v>2094</v>
      </c>
      <c r="H42" s="24" t="s">
        <v>76</v>
      </c>
      <c r="I42" s="24" t="s">
        <v>709</v>
      </c>
      <c r="J42" s="18" t="s">
        <v>364</v>
      </c>
      <c r="K42" s="9">
        <v>7</v>
      </c>
      <c r="L42" s="27" t="s">
        <v>718</v>
      </c>
      <c r="M42" s="18" t="s">
        <v>357</v>
      </c>
      <c r="N42" s="9">
        <v>8</v>
      </c>
      <c r="O42" s="25" t="s">
        <v>719</v>
      </c>
      <c r="P42" s="41" t="s">
        <v>724</v>
      </c>
      <c r="Q42" s="10">
        <f>K42+N42</f>
        <v>15</v>
      </c>
      <c r="R42" s="19" t="s">
        <v>349</v>
      </c>
      <c r="S42" s="9">
        <v>8</v>
      </c>
      <c r="T42" s="25" t="s">
        <v>719</v>
      </c>
      <c r="U42" s="41" t="s">
        <v>729</v>
      </c>
      <c r="V42" s="10">
        <f>Q42+S42</f>
        <v>23</v>
      </c>
      <c r="W42" s="19" t="s">
        <v>342</v>
      </c>
      <c r="X42" s="17">
        <v>12</v>
      </c>
      <c r="Y42" s="40" t="s">
        <v>734</v>
      </c>
      <c r="Z42" s="41" t="s">
        <v>738</v>
      </c>
      <c r="AA42" s="46">
        <f>V42+X42</f>
        <v>35</v>
      </c>
      <c r="AB42" s="103">
        <v>4</v>
      </c>
      <c r="AC42" s="104">
        <v>2</v>
      </c>
      <c r="AD42" s="105"/>
      <c r="AE42" s="106"/>
      <c r="AF42" s="107"/>
    </row>
    <row r="43" ht="13.5" thickTop="1"/>
  </sheetData>
  <printOptions/>
  <pageMargins left="0.76" right="1.02" top="1" bottom="1" header="0.5" footer="0.5"/>
  <pageSetup orientation="landscape" r:id="rId1"/>
  <headerFooter alignWithMargins="0">
    <oddHeader xml:space="preserve">&amp;C2008 CONGRESS RESULTS FOR 15TH -28TH PLACE AND SEMIS RESULTS FOR THE PO CONTEST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H36" sqref="H36"/>
    </sheetView>
  </sheetViews>
  <sheetFormatPr defaultColWidth="9.140625" defaultRowHeight="12.75"/>
  <cols>
    <col min="1" max="1" width="4.28125" style="9" customWidth="1"/>
    <col min="2" max="2" width="5.28125" style="9" customWidth="1"/>
    <col min="3" max="3" width="4.7109375" style="9" customWidth="1"/>
    <col min="4" max="4" width="5.28125" style="9" customWidth="1"/>
    <col min="5" max="5" width="4.421875" style="9" customWidth="1"/>
    <col min="6" max="6" width="4.28125" style="9" customWidth="1"/>
    <col min="7" max="7" width="5.8515625" style="9" customWidth="1"/>
    <col min="8" max="8" width="6.421875" style="9" customWidth="1"/>
    <col min="9" max="9" width="8.140625" style="9" customWidth="1"/>
    <col min="10" max="10" width="2.57421875" style="9" customWidth="1"/>
    <col min="11" max="11" width="4.140625" style="9" customWidth="1"/>
    <col min="12" max="12" width="4.28125" style="9" customWidth="1"/>
    <col min="13" max="13" width="4.421875" style="9" customWidth="1"/>
    <col min="14" max="14" width="3.8515625" style="9" customWidth="1"/>
    <col min="15" max="15" width="4.57421875" style="9" customWidth="1"/>
    <col min="16" max="16" width="5.00390625" style="9" customWidth="1"/>
    <col min="17" max="17" width="4.421875" style="9" customWidth="1"/>
    <col min="18" max="18" width="4.00390625" style="9" customWidth="1"/>
    <col min="19" max="19" width="4.57421875" style="9" customWidth="1"/>
    <col min="20" max="20" width="4.421875" style="9" customWidth="1"/>
    <col min="21" max="21" width="4.140625" style="9" customWidth="1"/>
    <col min="22" max="22" width="3.57421875" style="9" customWidth="1"/>
    <col min="23" max="23" width="4.28125" style="9" customWidth="1"/>
    <col min="24" max="24" width="4.00390625" style="9" customWidth="1"/>
    <col min="25" max="25" width="4.57421875" style="9" customWidth="1"/>
    <col min="26" max="26" width="4.140625" style="9" customWidth="1"/>
    <col min="27" max="27" width="3.8515625" style="9" customWidth="1"/>
    <col min="28" max="28" width="4.00390625" style="9" customWidth="1"/>
    <col min="29" max="29" width="3.8515625" style="9" customWidth="1"/>
    <col min="30" max="30" width="4.28125" style="9" customWidth="1"/>
    <col min="31" max="31" width="4.00390625" style="9" customWidth="1"/>
    <col min="32" max="32" width="6.7109375" style="9" customWidth="1"/>
    <col min="33" max="33" width="5.421875" style="9" customWidth="1"/>
    <col min="34" max="34" width="7.421875" style="9" customWidth="1"/>
    <col min="35" max="35" width="5.140625" style="9" customWidth="1"/>
    <col min="36" max="36" width="6.00390625" style="9" customWidth="1"/>
    <col min="37" max="16384" width="9.140625" style="9" customWidth="1"/>
  </cols>
  <sheetData>
    <row r="1" spans="1:36" ht="12.75">
      <c r="A1" s="18" t="s">
        <v>0</v>
      </c>
      <c r="B1" s="18" t="s">
        <v>4</v>
      </c>
      <c r="C1" s="18" t="s">
        <v>1</v>
      </c>
      <c r="D1" s="18" t="s">
        <v>457</v>
      </c>
      <c r="E1" s="18" t="s">
        <v>3</v>
      </c>
      <c r="F1" s="18" t="s">
        <v>2</v>
      </c>
      <c r="G1" s="18" t="s">
        <v>458</v>
      </c>
      <c r="H1" s="18" t="s">
        <v>500</v>
      </c>
      <c r="I1" s="18" t="s">
        <v>501</v>
      </c>
      <c r="J1" s="38" t="s">
        <v>324</v>
      </c>
      <c r="K1" s="7" t="s">
        <v>330</v>
      </c>
      <c r="L1" s="7" t="s">
        <v>331</v>
      </c>
      <c r="M1" s="7" t="s">
        <v>332</v>
      </c>
      <c r="N1" s="8" t="s">
        <v>342</v>
      </c>
      <c r="O1" s="7" t="s">
        <v>333</v>
      </c>
      <c r="P1" s="7" t="s">
        <v>334</v>
      </c>
      <c r="Q1" s="7" t="s">
        <v>335</v>
      </c>
      <c r="R1" s="14" t="s">
        <v>343</v>
      </c>
      <c r="S1" s="15" t="s">
        <v>336</v>
      </c>
      <c r="T1" s="15" t="s">
        <v>337</v>
      </c>
      <c r="U1" s="15" t="s">
        <v>338</v>
      </c>
      <c r="V1" s="14" t="s">
        <v>344</v>
      </c>
      <c r="W1" s="15" t="s">
        <v>339</v>
      </c>
      <c r="X1" s="15" t="s">
        <v>340</v>
      </c>
      <c r="Y1" s="15" t="s">
        <v>341</v>
      </c>
      <c r="Z1" s="14" t="s">
        <v>345</v>
      </c>
      <c r="AA1" s="15" t="s">
        <v>372</v>
      </c>
      <c r="AB1" s="15" t="s">
        <v>373</v>
      </c>
      <c r="AC1" s="15" t="s">
        <v>374</v>
      </c>
      <c r="AD1" s="15" t="s">
        <v>375</v>
      </c>
      <c r="AE1" s="15" t="s">
        <v>376</v>
      </c>
      <c r="AF1" s="35" t="s">
        <v>378</v>
      </c>
      <c r="AG1" s="110" t="s">
        <v>754</v>
      </c>
      <c r="AH1" s="10" t="s">
        <v>377</v>
      </c>
      <c r="AI1" s="85" t="s">
        <v>380</v>
      </c>
      <c r="AJ1" s="9" t="s">
        <v>750</v>
      </c>
    </row>
    <row r="2" spans="1:36" s="27" customFormat="1" ht="12.75">
      <c r="A2" s="24">
        <v>1</v>
      </c>
      <c r="B2" s="24" t="s">
        <v>38</v>
      </c>
      <c r="C2" s="24" t="s">
        <v>39</v>
      </c>
      <c r="D2" s="24" t="s">
        <v>496</v>
      </c>
      <c r="E2" s="24" t="s">
        <v>503</v>
      </c>
      <c r="F2" s="24" t="s">
        <v>497</v>
      </c>
      <c r="G2" s="24">
        <v>2048</v>
      </c>
      <c r="H2" s="24" t="s">
        <v>106</v>
      </c>
      <c r="I2" s="24" t="s">
        <v>519</v>
      </c>
      <c r="J2" s="27" t="s">
        <v>324</v>
      </c>
      <c r="K2" s="27">
        <v>9</v>
      </c>
      <c r="L2" s="27">
        <v>6</v>
      </c>
      <c r="M2" s="27">
        <v>1</v>
      </c>
      <c r="N2" s="10">
        <f aca="true" t="shared" si="0" ref="N2:N15">SUM(K2:M2)</f>
        <v>16</v>
      </c>
      <c r="O2" s="27">
        <v>1</v>
      </c>
      <c r="P2" s="27">
        <v>2</v>
      </c>
      <c r="Q2" s="27">
        <v>4</v>
      </c>
      <c r="R2" s="16">
        <f aca="true" t="shared" si="1" ref="R2:R15">SUM(O2:Q2)+N2</f>
        <v>23</v>
      </c>
      <c r="S2" s="26">
        <v>1</v>
      </c>
      <c r="T2" s="26">
        <v>5</v>
      </c>
      <c r="U2" s="26">
        <v>2</v>
      </c>
      <c r="V2" s="16">
        <f aca="true" t="shared" si="2" ref="V2:V15">SUM(S2:U2)+R2</f>
        <v>31</v>
      </c>
      <c r="W2" s="27">
        <v>3</v>
      </c>
      <c r="X2" s="27">
        <v>4</v>
      </c>
      <c r="Y2" s="27">
        <v>8</v>
      </c>
      <c r="Z2" s="43">
        <f aca="true" t="shared" si="3" ref="Z2:Z15">SUM(W2:Y2)+V2</f>
        <v>46</v>
      </c>
      <c r="AA2" s="26">
        <v>2</v>
      </c>
      <c r="AB2" s="27">
        <v>1</v>
      </c>
      <c r="AC2" s="27">
        <v>5</v>
      </c>
      <c r="AD2" s="27">
        <v>3</v>
      </c>
      <c r="AE2" s="27">
        <v>2</v>
      </c>
      <c r="AF2" s="34">
        <f aca="true" t="shared" si="4" ref="AF2:AF15">SUM(AA2:AE2)</f>
        <v>13</v>
      </c>
      <c r="AG2" s="110">
        <v>1</v>
      </c>
      <c r="AH2" s="16">
        <f aca="true" t="shared" si="5" ref="AH2:AH15">Z2+AF2</f>
        <v>59</v>
      </c>
      <c r="AJ2" s="24">
        <v>2048</v>
      </c>
    </row>
    <row r="3" spans="1:36" s="27" customFormat="1" ht="12.75">
      <c r="A3" s="24">
        <v>1</v>
      </c>
      <c r="B3" s="24" t="s">
        <v>38</v>
      </c>
      <c r="C3" s="24" t="s">
        <v>39</v>
      </c>
      <c r="D3" s="24" t="s">
        <v>496</v>
      </c>
      <c r="E3" s="24" t="s">
        <v>503</v>
      </c>
      <c r="F3" s="24" t="s">
        <v>497</v>
      </c>
      <c r="G3" s="24">
        <v>2050</v>
      </c>
      <c r="H3" s="24" t="s">
        <v>259</v>
      </c>
      <c r="I3" s="24" t="s">
        <v>260</v>
      </c>
      <c r="J3" s="27" t="s">
        <v>324</v>
      </c>
      <c r="K3" s="27">
        <v>1</v>
      </c>
      <c r="L3" s="27">
        <v>1</v>
      </c>
      <c r="M3" s="27">
        <v>2</v>
      </c>
      <c r="N3" s="10">
        <f t="shared" si="0"/>
        <v>4</v>
      </c>
      <c r="O3" s="27">
        <v>2</v>
      </c>
      <c r="P3" s="27">
        <v>6</v>
      </c>
      <c r="Q3" s="27">
        <v>2</v>
      </c>
      <c r="R3" s="16">
        <f t="shared" si="1"/>
        <v>14</v>
      </c>
      <c r="S3" s="26">
        <v>1</v>
      </c>
      <c r="T3" s="26">
        <v>1</v>
      </c>
      <c r="U3" s="26">
        <v>1</v>
      </c>
      <c r="V3" s="16">
        <f t="shared" si="2"/>
        <v>17</v>
      </c>
      <c r="W3" s="27">
        <v>3</v>
      </c>
      <c r="X3" s="27">
        <v>3</v>
      </c>
      <c r="Y3" s="27">
        <v>1</v>
      </c>
      <c r="Z3" s="43">
        <f t="shared" si="3"/>
        <v>24</v>
      </c>
      <c r="AA3" s="26">
        <v>8</v>
      </c>
      <c r="AB3" s="27">
        <v>2</v>
      </c>
      <c r="AC3" s="27">
        <v>3</v>
      </c>
      <c r="AD3" s="27">
        <v>2</v>
      </c>
      <c r="AE3" s="27">
        <v>1</v>
      </c>
      <c r="AF3" s="34">
        <f t="shared" si="4"/>
        <v>16</v>
      </c>
      <c r="AG3" s="110">
        <v>2</v>
      </c>
      <c r="AH3" s="16">
        <f t="shared" si="5"/>
        <v>40</v>
      </c>
      <c r="AJ3" s="24">
        <v>2050</v>
      </c>
    </row>
    <row r="4" spans="1:36" s="27" customFormat="1" ht="12.75">
      <c r="A4" s="10">
        <v>4</v>
      </c>
      <c r="B4" s="10" t="s">
        <v>20</v>
      </c>
      <c r="C4" s="10" t="s">
        <v>28</v>
      </c>
      <c r="D4" s="10" t="s">
        <v>560</v>
      </c>
      <c r="E4" s="10" t="s">
        <v>503</v>
      </c>
      <c r="F4" s="10" t="s">
        <v>561</v>
      </c>
      <c r="G4" s="10">
        <v>2006</v>
      </c>
      <c r="H4" s="10" t="s">
        <v>30</v>
      </c>
      <c r="I4" s="10" t="s">
        <v>630</v>
      </c>
      <c r="J4" s="27" t="s">
        <v>324</v>
      </c>
      <c r="K4" s="27">
        <v>1</v>
      </c>
      <c r="L4" s="27">
        <v>2</v>
      </c>
      <c r="M4" s="27">
        <v>1</v>
      </c>
      <c r="N4" s="10">
        <f t="shared" si="0"/>
        <v>4</v>
      </c>
      <c r="O4" s="27">
        <v>4</v>
      </c>
      <c r="P4" s="27">
        <v>3</v>
      </c>
      <c r="Q4" s="27">
        <v>6</v>
      </c>
      <c r="R4" s="16">
        <f t="shared" si="1"/>
        <v>17</v>
      </c>
      <c r="S4" s="26">
        <v>7</v>
      </c>
      <c r="T4" s="26">
        <v>1</v>
      </c>
      <c r="U4" s="26">
        <v>5</v>
      </c>
      <c r="V4" s="16">
        <f t="shared" si="2"/>
        <v>30</v>
      </c>
      <c r="W4" s="27">
        <v>2</v>
      </c>
      <c r="X4" s="27">
        <v>1</v>
      </c>
      <c r="Y4" s="27">
        <v>1</v>
      </c>
      <c r="Z4" s="43">
        <f t="shared" si="3"/>
        <v>34</v>
      </c>
      <c r="AA4" s="26">
        <v>1</v>
      </c>
      <c r="AB4" s="27">
        <v>3</v>
      </c>
      <c r="AC4" s="27">
        <v>4</v>
      </c>
      <c r="AD4" s="27">
        <v>4</v>
      </c>
      <c r="AE4" s="27">
        <v>4</v>
      </c>
      <c r="AF4" s="34">
        <f t="shared" si="4"/>
        <v>16</v>
      </c>
      <c r="AG4" s="110">
        <v>3</v>
      </c>
      <c r="AH4" s="16">
        <f t="shared" si="5"/>
        <v>50</v>
      </c>
      <c r="AJ4" s="10">
        <v>2006</v>
      </c>
    </row>
    <row r="5" spans="1:36" s="27" customFormat="1" ht="12.75">
      <c r="A5" s="24">
        <v>1</v>
      </c>
      <c r="B5" s="24" t="s">
        <v>38</v>
      </c>
      <c r="C5" s="24" t="s">
        <v>41</v>
      </c>
      <c r="D5" s="24" t="s">
        <v>516</v>
      </c>
      <c r="E5" s="24" t="s">
        <v>503</v>
      </c>
      <c r="F5" s="24" t="s">
        <v>517</v>
      </c>
      <c r="G5" s="24">
        <v>2071</v>
      </c>
      <c r="H5" s="24" t="s">
        <v>621</v>
      </c>
      <c r="I5" s="24" t="s">
        <v>622</v>
      </c>
      <c r="J5" s="27" t="s">
        <v>324</v>
      </c>
      <c r="K5" s="27">
        <v>8</v>
      </c>
      <c r="L5" s="27">
        <v>10</v>
      </c>
      <c r="M5" s="27">
        <v>4</v>
      </c>
      <c r="N5" s="10">
        <f t="shared" si="0"/>
        <v>22</v>
      </c>
      <c r="O5" s="27">
        <v>1</v>
      </c>
      <c r="P5" s="27">
        <v>3</v>
      </c>
      <c r="Q5" s="27">
        <v>6</v>
      </c>
      <c r="R5" s="16">
        <f t="shared" si="1"/>
        <v>32</v>
      </c>
      <c r="S5" s="26">
        <v>3</v>
      </c>
      <c r="T5" s="26">
        <v>7</v>
      </c>
      <c r="U5" s="26">
        <v>5</v>
      </c>
      <c r="V5" s="16">
        <f t="shared" si="2"/>
        <v>47</v>
      </c>
      <c r="W5" s="27">
        <v>10</v>
      </c>
      <c r="X5" s="27">
        <v>6</v>
      </c>
      <c r="Y5" s="27">
        <v>2</v>
      </c>
      <c r="Z5" s="43">
        <f t="shared" si="3"/>
        <v>65</v>
      </c>
      <c r="AA5" s="26">
        <v>3</v>
      </c>
      <c r="AB5" s="27">
        <v>5</v>
      </c>
      <c r="AC5" s="27">
        <v>1</v>
      </c>
      <c r="AD5" s="27">
        <v>9</v>
      </c>
      <c r="AE5" s="27">
        <v>12</v>
      </c>
      <c r="AF5" s="34">
        <f t="shared" si="4"/>
        <v>30</v>
      </c>
      <c r="AG5" s="110">
        <v>4</v>
      </c>
      <c r="AH5" s="16">
        <f t="shared" si="5"/>
        <v>95</v>
      </c>
      <c r="AJ5" s="24">
        <v>2071</v>
      </c>
    </row>
    <row r="6" spans="1:36" s="27" customFormat="1" ht="14.25">
      <c r="A6" s="24">
        <v>1</v>
      </c>
      <c r="B6" s="24" t="s">
        <v>38</v>
      </c>
      <c r="C6" s="24" t="s">
        <v>39</v>
      </c>
      <c r="D6" s="24" t="s">
        <v>496</v>
      </c>
      <c r="E6" s="24" t="s">
        <v>503</v>
      </c>
      <c r="F6" s="24" t="s">
        <v>497</v>
      </c>
      <c r="G6" s="24">
        <v>2053</v>
      </c>
      <c r="H6" s="24" t="s">
        <v>687</v>
      </c>
      <c r="I6" s="24" t="s">
        <v>688</v>
      </c>
      <c r="J6" s="27" t="s">
        <v>324</v>
      </c>
      <c r="K6" s="27">
        <v>8</v>
      </c>
      <c r="L6" s="27">
        <v>1</v>
      </c>
      <c r="M6" s="27">
        <v>5</v>
      </c>
      <c r="N6" s="10">
        <f t="shared" si="0"/>
        <v>14</v>
      </c>
      <c r="O6" s="27">
        <v>1</v>
      </c>
      <c r="P6" s="27">
        <v>5</v>
      </c>
      <c r="Q6" s="27">
        <v>3</v>
      </c>
      <c r="R6" s="16">
        <f t="shared" si="1"/>
        <v>23</v>
      </c>
      <c r="S6" s="26">
        <v>1</v>
      </c>
      <c r="T6" s="26">
        <v>3</v>
      </c>
      <c r="U6" s="26">
        <v>1</v>
      </c>
      <c r="V6" s="16">
        <f t="shared" si="2"/>
        <v>28</v>
      </c>
      <c r="W6" s="27">
        <v>3</v>
      </c>
      <c r="X6" s="27">
        <v>7</v>
      </c>
      <c r="Y6" s="27">
        <v>3</v>
      </c>
      <c r="Z6" s="43">
        <f t="shared" si="3"/>
        <v>41</v>
      </c>
      <c r="AA6" s="4">
        <v>5</v>
      </c>
      <c r="AB6" s="27">
        <v>9</v>
      </c>
      <c r="AC6" s="27">
        <v>8</v>
      </c>
      <c r="AD6" s="27">
        <v>5</v>
      </c>
      <c r="AE6" s="27">
        <v>9</v>
      </c>
      <c r="AF6" s="34">
        <f t="shared" si="4"/>
        <v>36</v>
      </c>
      <c r="AG6" s="110">
        <v>5</v>
      </c>
      <c r="AH6" s="16">
        <f t="shared" si="5"/>
        <v>77</v>
      </c>
      <c r="AJ6" s="24">
        <v>2053</v>
      </c>
    </row>
    <row r="7" spans="1:36" s="27" customFormat="1" ht="12.75">
      <c r="A7" s="24">
        <v>1</v>
      </c>
      <c r="B7" s="24" t="s">
        <v>6</v>
      </c>
      <c r="C7" s="24" t="s">
        <v>82</v>
      </c>
      <c r="D7" s="24" t="s">
        <v>520</v>
      </c>
      <c r="E7" s="24" t="s">
        <v>503</v>
      </c>
      <c r="F7" s="24" t="s">
        <v>521</v>
      </c>
      <c r="G7" s="24">
        <v>2089</v>
      </c>
      <c r="H7" s="24" t="s">
        <v>188</v>
      </c>
      <c r="I7" s="24" t="s">
        <v>189</v>
      </c>
      <c r="J7" s="27" t="s">
        <v>324</v>
      </c>
      <c r="K7" s="27">
        <v>10</v>
      </c>
      <c r="L7" s="27">
        <v>5</v>
      </c>
      <c r="M7" s="27">
        <v>8</v>
      </c>
      <c r="N7" s="10">
        <f t="shared" si="0"/>
        <v>23</v>
      </c>
      <c r="O7" s="27">
        <v>7</v>
      </c>
      <c r="P7" s="27">
        <v>2</v>
      </c>
      <c r="Q7" s="27">
        <v>2</v>
      </c>
      <c r="R7" s="16">
        <f t="shared" si="1"/>
        <v>34</v>
      </c>
      <c r="S7" s="26">
        <v>4</v>
      </c>
      <c r="T7" s="26">
        <v>2</v>
      </c>
      <c r="U7" s="26">
        <v>1</v>
      </c>
      <c r="V7" s="16">
        <f t="shared" si="2"/>
        <v>41</v>
      </c>
      <c r="W7" s="27">
        <v>1</v>
      </c>
      <c r="X7" s="27">
        <v>1</v>
      </c>
      <c r="Y7" s="27">
        <v>4</v>
      </c>
      <c r="Z7" s="43">
        <f t="shared" si="3"/>
        <v>47</v>
      </c>
      <c r="AA7" s="26">
        <v>7</v>
      </c>
      <c r="AB7" s="27">
        <v>10</v>
      </c>
      <c r="AC7" s="27">
        <v>7</v>
      </c>
      <c r="AD7" s="27">
        <v>12</v>
      </c>
      <c r="AE7" s="27">
        <v>3</v>
      </c>
      <c r="AF7" s="34">
        <f t="shared" si="4"/>
        <v>39</v>
      </c>
      <c r="AG7" s="110">
        <v>6</v>
      </c>
      <c r="AH7" s="16">
        <f t="shared" si="5"/>
        <v>86</v>
      </c>
      <c r="AJ7" s="24">
        <v>2089</v>
      </c>
    </row>
    <row r="8" spans="1:36" s="27" customFormat="1" ht="12.75">
      <c r="A8" s="25">
        <v>3</v>
      </c>
      <c r="B8" s="25" t="s">
        <v>5</v>
      </c>
      <c r="C8" s="25" t="s">
        <v>313</v>
      </c>
      <c r="D8" s="25" t="s">
        <v>463</v>
      </c>
      <c r="E8" s="25" t="s">
        <v>503</v>
      </c>
      <c r="F8" s="25" t="s">
        <v>464</v>
      </c>
      <c r="G8" s="25">
        <v>2014</v>
      </c>
      <c r="H8" s="25" t="s">
        <v>316</v>
      </c>
      <c r="I8" s="25" t="s">
        <v>317</v>
      </c>
      <c r="J8" s="27" t="s">
        <v>324</v>
      </c>
      <c r="K8" s="27">
        <v>10</v>
      </c>
      <c r="L8" s="27">
        <v>4</v>
      </c>
      <c r="M8" s="27">
        <v>3</v>
      </c>
      <c r="N8" s="10">
        <f t="shared" si="0"/>
        <v>17</v>
      </c>
      <c r="O8" s="27">
        <v>5</v>
      </c>
      <c r="P8" s="27">
        <v>2</v>
      </c>
      <c r="Q8" s="27">
        <v>1</v>
      </c>
      <c r="R8" s="16">
        <f t="shared" si="1"/>
        <v>25</v>
      </c>
      <c r="S8" s="26">
        <v>1</v>
      </c>
      <c r="T8" s="26">
        <v>10</v>
      </c>
      <c r="U8" s="26">
        <v>3</v>
      </c>
      <c r="V8" s="16">
        <f t="shared" si="2"/>
        <v>39</v>
      </c>
      <c r="W8" s="27">
        <v>3</v>
      </c>
      <c r="X8" s="27">
        <v>7</v>
      </c>
      <c r="Y8" s="27">
        <v>10</v>
      </c>
      <c r="Z8" s="43">
        <f t="shared" si="3"/>
        <v>59</v>
      </c>
      <c r="AA8" s="26">
        <v>4</v>
      </c>
      <c r="AB8" s="27">
        <v>14</v>
      </c>
      <c r="AC8" s="27">
        <v>9</v>
      </c>
      <c r="AD8" s="27">
        <v>7</v>
      </c>
      <c r="AE8" s="27">
        <v>5</v>
      </c>
      <c r="AF8" s="34">
        <f t="shared" si="4"/>
        <v>39</v>
      </c>
      <c r="AG8" s="110">
        <v>7</v>
      </c>
      <c r="AH8" s="16">
        <f t="shared" si="5"/>
        <v>98</v>
      </c>
      <c r="AJ8" s="25">
        <v>2014</v>
      </c>
    </row>
    <row r="9" spans="1:36" s="27" customFormat="1" ht="12.75">
      <c r="A9" s="25">
        <v>3</v>
      </c>
      <c r="B9" s="25" t="s">
        <v>37</v>
      </c>
      <c r="C9" s="25" t="s">
        <v>616</v>
      </c>
      <c r="D9" s="25" t="s">
        <v>617</v>
      </c>
      <c r="E9" s="25" t="s">
        <v>503</v>
      </c>
      <c r="F9" s="25" t="s">
        <v>114</v>
      </c>
      <c r="G9" s="25">
        <v>2056</v>
      </c>
      <c r="H9" s="25" t="s">
        <v>651</v>
      </c>
      <c r="I9" s="25" t="s">
        <v>652</v>
      </c>
      <c r="J9" s="27" t="s">
        <v>324</v>
      </c>
      <c r="K9" s="27">
        <v>6</v>
      </c>
      <c r="L9" s="27">
        <v>7</v>
      </c>
      <c r="M9" s="27">
        <v>5</v>
      </c>
      <c r="N9" s="10">
        <f t="shared" si="0"/>
        <v>18</v>
      </c>
      <c r="O9" s="27">
        <v>5</v>
      </c>
      <c r="P9" s="27">
        <v>3</v>
      </c>
      <c r="Q9" s="27">
        <v>5</v>
      </c>
      <c r="R9" s="16">
        <f t="shared" si="1"/>
        <v>31</v>
      </c>
      <c r="S9" s="26">
        <v>9</v>
      </c>
      <c r="T9" s="26">
        <v>6</v>
      </c>
      <c r="U9" s="26">
        <v>2</v>
      </c>
      <c r="V9" s="16">
        <f t="shared" si="2"/>
        <v>48</v>
      </c>
      <c r="W9" s="27">
        <v>7</v>
      </c>
      <c r="X9" s="27">
        <v>3</v>
      </c>
      <c r="Y9" s="27">
        <v>10</v>
      </c>
      <c r="Z9" s="43">
        <f t="shared" si="3"/>
        <v>68</v>
      </c>
      <c r="AA9" s="26">
        <v>10</v>
      </c>
      <c r="AB9" s="27">
        <v>4</v>
      </c>
      <c r="AC9" s="27">
        <v>11</v>
      </c>
      <c r="AD9" s="27">
        <v>11</v>
      </c>
      <c r="AE9" s="27">
        <v>6</v>
      </c>
      <c r="AF9" s="34">
        <f t="shared" si="4"/>
        <v>42</v>
      </c>
      <c r="AG9" s="110">
        <v>8</v>
      </c>
      <c r="AH9" s="16">
        <f t="shared" si="5"/>
        <v>110</v>
      </c>
      <c r="AJ9" s="25">
        <v>2056</v>
      </c>
    </row>
    <row r="10" spans="1:36" s="27" customFormat="1" ht="12.75">
      <c r="A10" s="24">
        <v>1</v>
      </c>
      <c r="B10" s="24" t="s">
        <v>38</v>
      </c>
      <c r="C10" s="24" t="s">
        <v>41</v>
      </c>
      <c r="D10" s="24" t="s">
        <v>516</v>
      </c>
      <c r="E10" s="24" t="s">
        <v>503</v>
      </c>
      <c r="F10" s="24" t="s">
        <v>517</v>
      </c>
      <c r="G10" s="24">
        <v>2070</v>
      </c>
      <c r="H10" s="24" t="s">
        <v>593</v>
      </c>
      <c r="I10" s="24" t="s">
        <v>594</v>
      </c>
      <c r="J10" s="27" t="s">
        <v>324</v>
      </c>
      <c r="K10" s="27">
        <v>3</v>
      </c>
      <c r="L10" s="27">
        <v>2</v>
      </c>
      <c r="M10" s="27">
        <v>1</v>
      </c>
      <c r="N10" s="10">
        <f t="shared" si="0"/>
        <v>6</v>
      </c>
      <c r="O10" s="27">
        <v>10</v>
      </c>
      <c r="P10" s="27">
        <v>7</v>
      </c>
      <c r="Q10" s="27">
        <v>10</v>
      </c>
      <c r="R10" s="16">
        <f t="shared" si="1"/>
        <v>33</v>
      </c>
      <c r="S10" s="26">
        <v>6</v>
      </c>
      <c r="T10" s="26">
        <v>2</v>
      </c>
      <c r="U10" s="26">
        <v>2</v>
      </c>
      <c r="V10" s="16">
        <f t="shared" si="2"/>
        <v>43</v>
      </c>
      <c r="W10" s="27">
        <v>3</v>
      </c>
      <c r="X10" s="27">
        <v>5</v>
      </c>
      <c r="Y10" s="27">
        <v>2</v>
      </c>
      <c r="Z10" s="43">
        <f t="shared" si="3"/>
        <v>53</v>
      </c>
      <c r="AA10" s="26">
        <v>11</v>
      </c>
      <c r="AB10" s="27">
        <v>6</v>
      </c>
      <c r="AC10" s="27">
        <v>2</v>
      </c>
      <c r="AD10" s="27">
        <v>13</v>
      </c>
      <c r="AE10" s="27">
        <v>13</v>
      </c>
      <c r="AF10" s="34">
        <f t="shared" si="4"/>
        <v>45</v>
      </c>
      <c r="AG10" s="110">
        <v>9</v>
      </c>
      <c r="AH10" s="16">
        <f t="shared" si="5"/>
        <v>98</v>
      </c>
      <c r="AJ10" s="24">
        <v>2070</v>
      </c>
    </row>
    <row r="11" spans="1:36" s="27" customFormat="1" ht="12.75">
      <c r="A11" s="25">
        <v>3</v>
      </c>
      <c r="B11" s="25" t="s">
        <v>5</v>
      </c>
      <c r="C11" s="25" t="s">
        <v>313</v>
      </c>
      <c r="D11" s="25" t="s">
        <v>463</v>
      </c>
      <c r="E11" s="25" t="s">
        <v>503</v>
      </c>
      <c r="F11" s="25" t="s">
        <v>464</v>
      </c>
      <c r="G11" s="25">
        <v>2013</v>
      </c>
      <c r="H11" s="25" t="s">
        <v>89</v>
      </c>
      <c r="I11" s="25" t="s">
        <v>578</v>
      </c>
      <c r="J11" s="27" t="s">
        <v>324</v>
      </c>
      <c r="K11" s="27">
        <v>6</v>
      </c>
      <c r="L11" s="27">
        <v>3</v>
      </c>
      <c r="M11" s="27">
        <v>4</v>
      </c>
      <c r="N11" s="10">
        <f t="shared" si="0"/>
        <v>13</v>
      </c>
      <c r="O11" s="27">
        <v>5</v>
      </c>
      <c r="P11" s="27">
        <v>10</v>
      </c>
      <c r="Q11" s="27">
        <v>6</v>
      </c>
      <c r="R11" s="16">
        <f t="shared" si="1"/>
        <v>34</v>
      </c>
      <c r="S11" s="26">
        <v>7</v>
      </c>
      <c r="T11" s="26">
        <v>2</v>
      </c>
      <c r="U11" s="26">
        <v>8</v>
      </c>
      <c r="V11" s="16">
        <f t="shared" si="2"/>
        <v>51</v>
      </c>
      <c r="W11" s="27">
        <v>2</v>
      </c>
      <c r="X11" s="27">
        <v>10</v>
      </c>
      <c r="Y11" s="27">
        <v>6</v>
      </c>
      <c r="Z11" s="43">
        <f t="shared" si="3"/>
        <v>69</v>
      </c>
      <c r="AA11" s="26">
        <v>6</v>
      </c>
      <c r="AB11" s="27">
        <v>12</v>
      </c>
      <c r="AC11" s="27">
        <v>10</v>
      </c>
      <c r="AD11" s="27">
        <v>10</v>
      </c>
      <c r="AE11" s="27">
        <v>7</v>
      </c>
      <c r="AF11" s="34">
        <f t="shared" si="4"/>
        <v>45</v>
      </c>
      <c r="AG11" s="110">
        <v>10</v>
      </c>
      <c r="AH11" s="16">
        <f t="shared" si="5"/>
        <v>114</v>
      </c>
      <c r="AJ11" s="25">
        <v>2013</v>
      </c>
    </row>
    <row r="12" spans="1:36" s="27" customFormat="1" ht="12.75">
      <c r="A12" s="23">
        <v>2</v>
      </c>
      <c r="B12" s="23" t="s">
        <v>45</v>
      </c>
      <c r="C12" s="23" t="s">
        <v>638</v>
      </c>
      <c r="D12" s="23" t="s">
        <v>639</v>
      </c>
      <c r="E12" s="23" t="s">
        <v>503</v>
      </c>
      <c r="F12" s="23" t="s">
        <v>640</v>
      </c>
      <c r="G12" s="23">
        <v>2085</v>
      </c>
      <c r="H12" s="23" t="s">
        <v>597</v>
      </c>
      <c r="I12" s="23" t="s">
        <v>641</v>
      </c>
      <c r="J12" s="27" t="s">
        <v>324</v>
      </c>
      <c r="K12" s="27">
        <v>5</v>
      </c>
      <c r="L12" s="27">
        <v>3</v>
      </c>
      <c r="M12" s="27">
        <v>5</v>
      </c>
      <c r="N12" s="10">
        <f t="shared" si="0"/>
        <v>13</v>
      </c>
      <c r="O12" s="27">
        <v>3</v>
      </c>
      <c r="P12" s="27">
        <v>1</v>
      </c>
      <c r="Q12" s="27">
        <v>8</v>
      </c>
      <c r="R12" s="16">
        <f t="shared" si="1"/>
        <v>25</v>
      </c>
      <c r="S12" s="26">
        <v>3</v>
      </c>
      <c r="T12" s="26">
        <v>7</v>
      </c>
      <c r="U12" s="26">
        <v>7</v>
      </c>
      <c r="V12" s="16">
        <f t="shared" si="2"/>
        <v>42</v>
      </c>
      <c r="W12" s="27">
        <v>9</v>
      </c>
      <c r="X12" s="27">
        <v>5</v>
      </c>
      <c r="Y12" s="27">
        <v>10</v>
      </c>
      <c r="Z12" s="43">
        <f t="shared" si="3"/>
        <v>66</v>
      </c>
      <c r="AA12" s="26">
        <v>14</v>
      </c>
      <c r="AB12" s="27">
        <v>11</v>
      </c>
      <c r="AC12" s="27">
        <v>6</v>
      </c>
      <c r="AD12" s="27">
        <v>6</v>
      </c>
      <c r="AE12" s="27">
        <v>11</v>
      </c>
      <c r="AF12" s="34">
        <f t="shared" si="4"/>
        <v>48</v>
      </c>
      <c r="AG12" s="110">
        <v>11</v>
      </c>
      <c r="AH12" s="16">
        <f t="shared" si="5"/>
        <v>114</v>
      </c>
      <c r="AJ12" s="23">
        <v>2085</v>
      </c>
    </row>
    <row r="13" spans="1:36" s="27" customFormat="1" ht="14.25">
      <c r="A13" s="24">
        <v>1</v>
      </c>
      <c r="B13" s="24" t="s">
        <v>6</v>
      </c>
      <c r="C13" s="24" t="s">
        <v>624</v>
      </c>
      <c r="D13" s="24" t="s">
        <v>625</v>
      </c>
      <c r="E13" s="24" t="s">
        <v>503</v>
      </c>
      <c r="F13" s="24" t="s">
        <v>172</v>
      </c>
      <c r="G13" s="24">
        <v>2098</v>
      </c>
      <c r="H13" s="24" t="s">
        <v>626</v>
      </c>
      <c r="I13" s="24" t="s">
        <v>627</v>
      </c>
      <c r="J13" s="27" t="s">
        <v>324</v>
      </c>
      <c r="K13" s="27">
        <v>6</v>
      </c>
      <c r="L13" s="27">
        <v>10</v>
      </c>
      <c r="M13" s="27">
        <v>6</v>
      </c>
      <c r="N13" s="10">
        <f t="shared" si="0"/>
        <v>22</v>
      </c>
      <c r="O13" s="27">
        <v>3</v>
      </c>
      <c r="P13" s="27">
        <v>4</v>
      </c>
      <c r="Q13" s="27">
        <v>4</v>
      </c>
      <c r="R13" s="16">
        <f t="shared" si="1"/>
        <v>33</v>
      </c>
      <c r="S13" s="26">
        <v>10</v>
      </c>
      <c r="T13" s="26">
        <v>10</v>
      </c>
      <c r="U13" s="26">
        <v>10</v>
      </c>
      <c r="V13" s="16">
        <f t="shared" si="2"/>
        <v>63</v>
      </c>
      <c r="W13" s="27">
        <v>1</v>
      </c>
      <c r="X13" s="27">
        <v>2</v>
      </c>
      <c r="Y13" s="27">
        <v>1</v>
      </c>
      <c r="Z13" s="43">
        <f t="shared" si="3"/>
        <v>67</v>
      </c>
      <c r="AA13" s="4">
        <v>12</v>
      </c>
      <c r="AB13" s="27">
        <v>7</v>
      </c>
      <c r="AC13" s="27">
        <v>13</v>
      </c>
      <c r="AD13" s="27">
        <v>8</v>
      </c>
      <c r="AE13" s="27">
        <v>8</v>
      </c>
      <c r="AF13" s="34">
        <f t="shared" si="4"/>
        <v>48</v>
      </c>
      <c r="AG13" s="110">
        <v>12</v>
      </c>
      <c r="AH13" s="16">
        <f t="shared" si="5"/>
        <v>115</v>
      </c>
      <c r="AJ13" s="24">
        <v>2098</v>
      </c>
    </row>
    <row r="14" spans="1:36" s="27" customFormat="1" ht="12.75">
      <c r="A14" s="10">
        <v>4</v>
      </c>
      <c r="B14" s="10" t="s">
        <v>15</v>
      </c>
      <c r="C14" s="10" t="s">
        <v>12</v>
      </c>
      <c r="D14" s="10" t="s">
        <v>525</v>
      </c>
      <c r="E14" s="10" t="s">
        <v>503</v>
      </c>
      <c r="F14" s="10" t="s">
        <v>526</v>
      </c>
      <c r="G14" s="10">
        <v>2025</v>
      </c>
      <c r="H14" s="10" t="s">
        <v>66</v>
      </c>
      <c r="I14" s="10" t="s">
        <v>214</v>
      </c>
      <c r="J14" s="27" t="s">
        <v>324</v>
      </c>
      <c r="K14" s="27">
        <v>3</v>
      </c>
      <c r="L14" s="27">
        <v>10</v>
      </c>
      <c r="M14" s="27">
        <v>3</v>
      </c>
      <c r="N14" s="10">
        <f t="shared" si="0"/>
        <v>16</v>
      </c>
      <c r="O14" s="27">
        <v>10</v>
      </c>
      <c r="P14" s="27">
        <v>6</v>
      </c>
      <c r="Q14" s="27">
        <v>10</v>
      </c>
      <c r="R14" s="16">
        <f t="shared" si="1"/>
        <v>42</v>
      </c>
      <c r="S14" s="26">
        <v>8</v>
      </c>
      <c r="T14" s="26">
        <v>5</v>
      </c>
      <c r="U14" s="26">
        <v>8</v>
      </c>
      <c r="V14" s="16">
        <f t="shared" si="2"/>
        <v>63</v>
      </c>
      <c r="W14" s="27">
        <v>1</v>
      </c>
      <c r="X14" s="27">
        <v>3</v>
      </c>
      <c r="Y14" s="27">
        <v>4</v>
      </c>
      <c r="Z14" s="43">
        <f t="shared" si="3"/>
        <v>71</v>
      </c>
      <c r="AA14" s="26">
        <v>13</v>
      </c>
      <c r="AB14" s="27">
        <v>13</v>
      </c>
      <c r="AC14" s="27">
        <v>14</v>
      </c>
      <c r="AD14" s="27">
        <v>1</v>
      </c>
      <c r="AE14" s="27">
        <v>10</v>
      </c>
      <c r="AF14" s="34">
        <f t="shared" si="4"/>
        <v>51</v>
      </c>
      <c r="AG14" s="110">
        <v>13</v>
      </c>
      <c r="AH14" s="16">
        <f t="shared" si="5"/>
        <v>122</v>
      </c>
      <c r="AJ14" s="10">
        <v>2025</v>
      </c>
    </row>
    <row r="15" spans="1:36" s="27" customFormat="1" ht="12.75">
      <c r="A15" s="10">
        <v>4</v>
      </c>
      <c r="B15" s="10" t="s">
        <v>20</v>
      </c>
      <c r="C15" s="10" t="s">
        <v>119</v>
      </c>
      <c r="D15" s="10" t="s">
        <v>531</v>
      </c>
      <c r="E15" s="10" t="s">
        <v>503</v>
      </c>
      <c r="F15" s="10" t="s">
        <v>17</v>
      </c>
      <c r="G15" s="10">
        <v>2003</v>
      </c>
      <c r="H15" s="10" t="s">
        <v>63</v>
      </c>
      <c r="I15" s="10" t="s">
        <v>226</v>
      </c>
      <c r="J15" s="27" t="s">
        <v>324</v>
      </c>
      <c r="K15" s="27">
        <v>8</v>
      </c>
      <c r="L15" s="27">
        <v>3</v>
      </c>
      <c r="M15" s="27">
        <v>10</v>
      </c>
      <c r="N15" s="10">
        <f t="shared" si="0"/>
        <v>21</v>
      </c>
      <c r="O15" s="27">
        <v>8</v>
      </c>
      <c r="P15" s="27">
        <v>5</v>
      </c>
      <c r="Q15" s="27">
        <v>9</v>
      </c>
      <c r="R15" s="16">
        <f t="shared" si="1"/>
        <v>43</v>
      </c>
      <c r="S15" s="26">
        <v>4</v>
      </c>
      <c r="T15" s="26">
        <v>1</v>
      </c>
      <c r="U15" s="26">
        <v>7</v>
      </c>
      <c r="V15" s="16">
        <f t="shared" si="2"/>
        <v>55</v>
      </c>
      <c r="W15" s="27">
        <v>4</v>
      </c>
      <c r="X15" s="27">
        <v>3</v>
      </c>
      <c r="Y15" s="27">
        <v>5</v>
      </c>
      <c r="Z15" s="43">
        <f t="shared" si="3"/>
        <v>67</v>
      </c>
      <c r="AA15" s="26">
        <v>9</v>
      </c>
      <c r="AB15" s="27">
        <v>8</v>
      </c>
      <c r="AC15" s="27">
        <v>12</v>
      </c>
      <c r="AD15" s="27">
        <v>14</v>
      </c>
      <c r="AE15" s="27">
        <v>14</v>
      </c>
      <c r="AF15" s="34">
        <f t="shared" si="4"/>
        <v>57</v>
      </c>
      <c r="AG15" s="110">
        <v>14</v>
      </c>
      <c r="AH15" s="16">
        <f t="shared" si="5"/>
        <v>124</v>
      </c>
      <c r="AJ15" s="10">
        <v>2003</v>
      </c>
    </row>
    <row r="16" spans="1:36" s="27" customFormat="1" ht="14.25">
      <c r="A16" s="24"/>
      <c r="B16" s="24"/>
      <c r="C16" s="24"/>
      <c r="D16" s="24"/>
      <c r="E16" s="24"/>
      <c r="F16" s="24"/>
      <c r="G16" s="24"/>
      <c r="H16" s="24"/>
      <c r="I16" s="24"/>
      <c r="N16" s="10"/>
      <c r="R16" s="16"/>
      <c r="S16" s="26"/>
      <c r="T16" s="26"/>
      <c r="U16" s="26"/>
      <c r="V16" s="16"/>
      <c r="Z16" s="43"/>
      <c r="AA16" s="108">
        <f>SUM(AA2:AA15)</f>
        <v>105</v>
      </c>
      <c r="AB16" s="108">
        <f>SUM(AB2:AB15)</f>
        <v>105</v>
      </c>
      <c r="AC16" s="108">
        <f>SUM(AC2:AC15)</f>
        <v>105</v>
      </c>
      <c r="AD16" s="108">
        <f>SUM(AD2:AD15)</f>
        <v>105</v>
      </c>
      <c r="AE16" s="108">
        <f>SUM(AE2:AE15)</f>
        <v>105</v>
      </c>
      <c r="AF16" s="34"/>
      <c r="AG16" s="28"/>
      <c r="AH16" s="16"/>
      <c r="AJ16" s="24"/>
    </row>
    <row r="17" spans="1:35" ht="12.75">
      <c r="A17" s="18" t="s">
        <v>0</v>
      </c>
      <c r="B17" s="18" t="s">
        <v>4</v>
      </c>
      <c r="C17" s="18" t="s">
        <v>1</v>
      </c>
      <c r="D17" s="18" t="s">
        <v>457</v>
      </c>
      <c r="E17" s="18" t="s">
        <v>3</v>
      </c>
      <c r="F17" s="18" t="s">
        <v>2</v>
      </c>
      <c r="G17" s="18" t="s">
        <v>458</v>
      </c>
      <c r="H17" s="18" t="s">
        <v>500</v>
      </c>
      <c r="I17" s="18" t="s">
        <v>501</v>
      </c>
      <c r="J17" s="75" t="s">
        <v>325</v>
      </c>
      <c r="K17" s="7" t="s">
        <v>330</v>
      </c>
      <c r="L17" s="7" t="s">
        <v>331</v>
      </c>
      <c r="M17" s="7" t="s">
        <v>332</v>
      </c>
      <c r="N17" s="8" t="s">
        <v>342</v>
      </c>
      <c r="O17" s="7" t="s">
        <v>333</v>
      </c>
      <c r="P17" s="7" t="s">
        <v>334</v>
      </c>
      <c r="Q17" s="7" t="s">
        <v>335</v>
      </c>
      <c r="R17" s="14" t="s">
        <v>343</v>
      </c>
      <c r="S17" s="15" t="s">
        <v>336</v>
      </c>
      <c r="T17" s="15" t="s">
        <v>337</v>
      </c>
      <c r="U17" s="15" t="s">
        <v>338</v>
      </c>
      <c r="V17" s="14" t="s">
        <v>344</v>
      </c>
      <c r="W17" s="15" t="s">
        <v>339</v>
      </c>
      <c r="X17" s="15" t="s">
        <v>340</v>
      </c>
      <c r="Y17" s="15" t="s">
        <v>341</v>
      </c>
      <c r="Z17" s="14" t="s">
        <v>345</v>
      </c>
      <c r="AA17" s="15" t="s">
        <v>372</v>
      </c>
      <c r="AB17" s="15" t="s">
        <v>373</v>
      </c>
      <c r="AC17" s="15" t="s">
        <v>374</v>
      </c>
      <c r="AD17" s="15" t="s">
        <v>375</v>
      </c>
      <c r="AE17" s="15" t="s">
        <v>376</v>
      </c>
      <c r="AF17" s="34" t="s">
        <v>378</v>
      </c>
      <c r="AG17" s="30" t="s">
        <v>755</v>
      </c>
      <c r="AH17" s="10" t="s">
        <v>377</v>
      </c>
      <c r="AI17" s="85" t="s">
        <v>380</v>
      </c>
    </row>
    <row r="18" spans="1:36" s="27" customFormat="1" ht="14.25">
      <c r="A18" s="23">
        <v>2</v>
      </c>
      <c r="B18" s="23" t="s">
        <v>24</v>
      </c>
      <c r="C18" s="23" t="s">
        <v>21</v>
      </c>
      <c r="D18" s="23" t="s">
        <v>474</v>
      </c>
      <c r="E18" s="23" t="s">
        <v>503</v>
      </c>
      <c r="F18" s="23" t="s">
        <v>40</v>
      </c>
      <c r="G18" s="23">
        <v>2017</v>
      </c>
      <c r="H18" s="23" t="s">
        <v>537</v>
      </c>
      <c r="I18" s="23" t="s">
        <v>538</v>
      </c>
      <c r="J18" s="76" t="s">
        <v>325</v>
      </c>
      <c r="K18" s="27">
        <v>3</v>
      </c>
      <c r="L18" s="27">
        <v>1</v>
      </c>
      <c r="M18" s="27">
        <v>2</v>
      </c>
      <c r="N18" s="10">
        <f aca="true" t="shared" si="6" ref="N18:N31">SUM(K18:M18)</f>
        <v>6</v>
      </c>
      <c r="O18" s="27">
        <v>3</v>
      </c>
      <c r="P18" s="27">
        <v>7</v>
      </c>
      <c r="Q18" s="27">
        <v>1</v>
      </c>
      <c r="R18" s="16">
        <f aca="true" t="shared" si="7" ref="R18:R31">SUM(O18:Q18)+N18</f>
        <v>17</v>
      </c>
      <c r="S18" s="26">
        <v>5</v>
      </c>
      <c r="T18" s="26">
        <v>2</v>
      </c>
      <c r="U18" s="26">
        <v>1</v>
      </c>
      <c r="V18" s="16">
        <f aca="true" t="shared" si="8" ref="V18:V31">SUM(S18:U18)+R18</f>
        <v>25</v>
      </c>
      <c r="W18" s="27">
        <v>5</v>
      </c>
      <c r="X18" s="27">
        <v>8</v>
      </c>
      <c r="Y18" s="27">
        <v>5</v>
      </c>
      <c r="Z18" s="43">
        <f aca="true" t="shared" si="9" ref="Z18:Z31">SUM(W18:Y18)+V18</f>
        <v>43</v>
      </c>
      <c r="AA18" s="4">
        <v>1</v>
      </c>
      <c r="AB18" s="27">
        <v>3</v>
      </c>
      <c r="AC18" s="27">
        <v>1</v>
      </c>
      <c r="AD18" s="27">
        <v>7</v>
      </c>
      <c r="AE18" s="27">
        <v>4</v>
      </c>
      <c r="AF18" s="34">
        <f aca="true" t="shared" si="10" ref="AF18:AF31">SUM(AA18:AE18)</f>
        <v>16</v>
      </c>
      <c r="AG18" s="30">
        <v>1</v>
      </c>
      <c r="AH18" s="16">
        <f aca="true" t="shared" si="11" ref="AH18:AH31">Z18+AF18</f>
        <v>59</v>
      </c>
      <c r="AJ18" s="23">
        <v>2017</v>
      </c>
    </row>
    <row r="19" spans="1:36" s="27" customFormat="1" ht="12.75">
      <c r="A19" s="24">
        <v>1</v>
      </c>
      <c r="B19" s="24" t="s">
        <v>38</v>
      </c>
      <c r="C19" s="24" t="s">
        <v>41</v>
      </c>
      <c r="D19" s="24" t="s">
        <v>516</v>
      </c>
      <c r="E19" s="24" t="s">
        <v>503</v>
      </c>
      <c r="F19" s="24" t="s">
        <v>517</v>
      </c>
      <c r="G19" s="24">
        <v>2069</v>
      </c>
      <c r="H19" s="24" t="s">
        <v>553</v>
      </c>
      <c r="I19" s="24" t="s">
        <v>554</v>
      </c>
      <c r="J19" s="76" t="s">
        <v>325</v>
      </c>
      <c r="K19" s="27">
        <v>4</v>
      </c>
      <c r="L19" s="27">
        <v>2</v>
      </c>
      <c r="M19" s="27">
        <v>10</v>
      </c>
      <c r="N19" s="10">
        <f t="shared" si="6"/>
        <v>16</v>
      </c>
      <c r="O19" s="27">
        <v>5</v>
      </c>
      <c r="P19" s="27">
        <v>1</v>
      </c>
      <c r="Q19" s="27">
        <v>2</v>
      </c>
      <c r="R19" s="16">
        <f t="shared" si="7"/>
        <v>24</v>
      </c>
      <c r="S19" s="26">
        <v>1</v>
      </c>
      <c r="T19" s="26">
        <v>1</v>
      </c>
      <c r="U19" s="26">
        <v>2</v>
      </c>
      <c r="V19" s="16">
        <f t="shared" si="8"/>
        <v>28</v>
      </c>
      <c r="W19" s="27">
        <v>2</v>
      </c>
      <c r="X19" s="27">
        <v>1</v>
      </c>
      <c r="Y19" s="27">
        <v>1</v>
      </c>
      <c r="Z19" s="43">
        <f t="shared" si="9"/>
        <v>32</v>
      </c>
      <c r="AA19" s="26">
        <v>2</v>
      </c>
      <c r="AB19" s="27">
        <v>1</v>
      </c>
      <c r="AC19" s="27">
        <v>4</v>
      </c>
      <c r="AD19" s="27">
        <v>6</v>
      </c>
      <c r="AE19" s="27">
        <v>12</v>
      </c>
      <c r="AF19" s="34">
        <f t="shared" si="10"/>
        <v>25</v>
      </c>
      <c r="AG19" s="30">
        <v>2</v>
      </c>
      <c r="AH19" s="16">
        <f t="shared" si="11"/>
        <v>57</v>
      </c>
      <c r="AJ19" s="24">
        <v>2069</v>
      </c>
    </row>
    <row r="20" spans="1:36" s="27" customFormat="1" ht="12.75">
      <c r="A20" s="25">
        <v>3</v>
      </c>
      <c r="B20" s="25" t="s">
        <v>5</v>
      </c>
      <c r="C20" s="25" t="s">
        <v>313</v>
      </c>
      <c r="D20" s="25" t="s">
        <v>463</v>
      </c>
      <c r="E20" s="25" t="s">
        <v>503</v>
      </c>
      <c r="F20" s="25" t="s">
        <v>464</v>
      </c>
      <c r="G20" s="25">
        <v>2011</v>
      </c>
      <c r="H20" s="25" t="s">
        <v>315</v>
      </c>
      <c r="I20" s="25" t="s">
        <v>319</v>
      </c>
      <c r="J20" s="76" t="s">
        <v>325</v>
      </c>
      <c r="K20" s="27">
        <v>1</v>
      </c>
      <c r="L20" s="27">
        <v>4</v>
      </c>
      <c r="M20" s="27">
        <v>4</v>
      </c>
      <c r="N20" s="10">
        <f t="shared" si="6"/>
        <v>9</v>
      </c>
      <c r="O20" s="27">
        <v>2</v>
      </c>
      <c r="P20" s="27">
        <v>2</v>
      </c>
      <c r="Q20" s="27">
        <v>1</v>
      </c>
      <c r="R20" s="16">
        <f t="shared" si="7"/>
        <v>14</v>
      </c>
      <c r="S20" s="26">
        <v>10</v>
      </c>
      <c r="T20" s="26">
        <v>10</v>
      </c>
      <c r="U20" s="26">
        <v>10</v>
      </c>
      <c r="V20" s="16">
        <f t="shared" si="8"/>
        <v>44</v>
      </c>
      <c r="W20" s="27">
        <v>7</v>
      </c>
      <c r="X20" s="27">
        <v>10</v>
      </c>
      <c r="Y20" s="27">
        <v>10</v>
      </c>
      <c r="Z20" s="43">
        <f t="shared" si="9"/>
        <v>71</v>
      </c>
      <c r="AA20" s="26">
        <v>3</v>
      </c>
      <c r="AB20" s="27">
        <v>7</v>
      </c>
      <c r="AC20" s="27">
        <v>2</v>
      </c>
      <c r="AD20" s="27">
        <v>4</v>
      </c>
      <c r="AE20" s="27">
        <v>3</v>
      </c>
      <c r="AF20" s="34">
        <f t="shared" si="10"/>
        <v>19</v>
      </c>
      <c r="AG20" s="30">
        <v>3</v>
      </c>
      <c r="AH20" s="16">
        <f t="shared" si="11"/>
        <v>90</v>
      </c>
      <c r="AJ20" s="25">
        <v>2011</v>
      </c>
    </row>
    <row r="21" spans="1:36" s="27" customFormat="1" ht="12.75">
      <c r="A21" s="25">
        <v>3</v>
      </c>
      <c r="B21" s="25" t="s">
        <v>37</v>
      </c>
      <c r="C21" s="25" t="s">
        <v>508</v>
      </c>
      <c r="D21" s="25" t="s">
        <v>509</v>
      </c>
      <c r="E21" s="25" t="s">
        <v>503</v>
      </c>
      <c r="F21" s="25" t="s">
        <v>510</v>
      </c>
      <c r="G21" s="25">
        <v>2080</v>
      </c>
      <c r="H21" s="25" t="s">
        <v>94</v>
      </c>
      <c r="I21" s="25" t="s">
        <v>548</v>
      </c>
      <c r="J21" s="76" t="s">
        <v>325</v>
      </c>
      <c r="K21" s="27">
        <v>1</v>
      </c>
      <c r="L21" s="27">
        <v>1</v>
      </c>
      <c r="M21" s="27">
        <v>4</v>
      </c>
      <c r="N21" s="10">
        <f t="shared" si="6"/>
        <v>6</v>
      </c>
      <c r="O21" s="27">
        <v>9</v>
      </c>
      <c r="P21" s="27">
        <v>1</v>
      </c>
      <c r="Q21" s="27">
        <v>3</v>
      </c>
      <c r="R21" s="16">
        <f t="shared" si="7"/>
        <v>19</v>
      </c>
      <c r="S21" s="26">
        <v>1</v>
      </c>
      <c r="T21" s="26">
        <v>6</v>
      </c>
      <c r="U21" s="26">
        <v>7</v>
      </c>
      <c r="V21" s="16">
        <f t="shared" si="8"/>
        <v>33</v>
      </c>
      <c r="W21" s="27">
        <v>9</v>
      </c>
      <c r="X21" s="27">
        <v>5</v>
      </c>
      <c r="Y21" s="27">
        <v>10</v>
      </c>
      <c r="Z21" s="43">
        <f t="shared" si="9"/>
        <v>57</v>
      </c>
      <c r="AA21" s="26">
        <v>6</v>
      </c>
      <c r="AB21" s="27">
        <v>5</v>
      </c>
      <c r="AC21" s="27">
        <v>3</v>
      </c>
      <c r="AD21" s="27">
        <v>5</v>
      </c>
      <c r="AE21" s="27">
        <v>6</v>
      </c>
      <c r="AF21" s="34">
        <f t="shared" si="10"/>
        <v>25</v>
      </c>
      <c r="AG21" s="30">
        <v>4</v>
      </c>
      <c r="AH21" s="16">
        <f t="shared" si="11"/>
        <v>82</v>
      </c>
      <c r="AJ21" s="25">
        <v>2080</v>
      </c>
    </row>
    <row r="22" spans="1:36" s="27" customFormat="1" ht="12.75">
      <c r="A22" s="24">
        <v>1</v>
      </c>
      <c r="B22" s="24" t="s">
        <v>38</v>
      </c>
      <c r="C22" s="24" t="s">
        <v>39</v>
      </c>
      <c r="D22" s="24" t="s">
        <v>496</v>
      </c>
      <c r="E22" s="24" t="s">
        <v>503</v>
      </c>
      <c r="F22" s="24" t="s">
        <v>497</v>
      </c>
      <c r="G22" s="24">
        <v>2051</v>
      </c>
      <c r="H22" s="24" t="s">
        <v>261</v>
      </c>
      <c r="I22" s="24" t="s">
        <v>262</v>
      </c>
      <c r="J22" s="76" t="s">
        <v>325</v>
      </c>
      <c r="K22" s="27">
        <v>2</v>
      </c>
      <c r="L22" s="27">
        <v>1</v>
      </c>
      <c r="M22" s="27">
        <v>2</v>
      </c>
      <c r="N22" s="10">
        <f t="shared" si="6"/>
        <v>5</v>
      </c>
      <c r="O22" s="27">
        <v>3</v>
      </c>
      <c r="P22" s="27">
        <v>1</v>
      </c>
      <c r="Q22" s="27">
        <v>4</v>
      </c>
      <c r="R22" s="16">
        <f t="shared" si="7"/>
        <v>13</v>
      </c>
      <c r="S22" s="26">
        <v>10</v>
      </c>
      <c r="T22" s="26">
        <v>1</v>
      </c>
      <c r="U22" s="26">
        <v>1</v>
      </c>
      <c r="V22" s="16">
        <f t="shared" si="8"/>
        <v>25</v>
      </c>
      <c r="W22" s="27">
        <v>1</v>
      </c>
      <c r="X22" s="27">
        <v>4</v>
      </c>
      <c r="Y22" s="27">
        <v>1</v>
      </c>
      <c r="Z22" s="43">
        <f t="shared" si="9"/>
        <v>31</v>
      </c>
      <c r="AA22" s="26">
        <v>4</v>
      </c>
      <c r="AB22" s="27">
        <v>2</v>
      </c>
      <c r="AC22" s="27">
        <v>10</v>
      </c>
      <c r="AD22" s="27">
        <v>9</v>
      </c>
      <c r="AE22" s="27">
        <v>2</v>
      </c>
      <c r="AF22" s="34">
        <f t="shared" si="10"/>
        <v>27</v>
      </c>
      <c r="AG22" s="30">
        <v>5</v>
      </c>
      <c r="AH22" s="16">
        <f t="shared" si="11"/>
        <v>58</v>
      </c>
      <c r="AJ22" s="24">
        <v>2051</v>
      </c>
    </row>
    <row r="23" spans="1:36" s="27" customFormat="1" ht="12.75">
      <c r="A23" s="24">
        <v>1</v>
      </c>
      <c r="B23" s="24" t="s">
        <v>38</v>
      </c>
      <c r="C23" s="24" t="s">
        <v>41</v>
      </c>
      <c r="D23" s="24" t="s">
        <v>516</v>
      </c>
      <c r="E23" s="24" t="s">
        <v>503</v>
      </c>
      <c r="F23" s="24" t="s">
        <v>517</v>
      </c>
      <c r="G23" s="24">
        <v>2073</v>
      </c>
      <c r="H23" s="24" t="s">
        <v>685</v>
      </c>
      <c r="I23" s="24" t="s">
        <v>686</v>
      </c>
      <c r="J23" s="76" t="s">
        <v>325</v>
      </c>
      <c r="K23" s="27">
        <v>10</v>
      </c>
      <c r="L23" s="27">
        <v>2</v>
      </c>
      <c r="M23" s="27">
        <v>10</v>
      </c>
      <c r="N23" s="10">
        <f t="shared" si="6"/>
        <v>22</v>
      </c>
      <c r="O23" s="27">
        <v>1</v>
      </c>
      <c r="P23" s="27">
        <v>2</v>
      </c>
      <c r="Q23" s="27">
        <v>1</v>
      </c>
      <c r="R23" s="16">
        <f t="shared" si="7"/>
        <v>26</v>
      </c>
      <c r="S23" s="26">
        <v>2</v>
      </c>
      <c r="T23" s="26">
        <v>3</v>
      </c>
      <c r="U23" s="26">
        <v>6</v>
      </c>
      <c r="V23" s="16">
        <f t="shared" si="8"/>
        <v>37</v>
      </c>
      <c r="W23" s="27">
        <v>4</v>
      </c>
      <c r="X23" s="27">
        <v>10</v>
      </c>
      <c r="Y23" s="27">
        <v>6</v>
      </c>
      <c r="Z23" s="43">
        <f t="shared" si="9"/>
        <v>57</v>
      </c>
      <c r="AA23" s="26">
        <v>7</v>
      </c>
      <c r="AB23" s="27">
        <v>6</v>
      </c>
      <c r="AC23" s="27">
        <v>9</v>
      </c>
      <c r="AD23" s="27">
        <v>3</v>
      </c>
      <c r="AE23" s="27">
        <v>5</v>
      </c>
      <c r="AF23" s="34">
        <f t="shared" si="10"/>
        <v>30</v>
      </c>
      <c r="AG23" s="30">
        <v>6</v>
      </c>
      <c r="AH23" s="16">
        <f t="shared" si="11"/>
        <v>87</v>
      </c>
      <c r="AJ23" s="24">
        <v>2073</v>
      </c>
    </row>
    <row r="24" spans="1:36" s="27" customFormat="1" ht="12.75">
      <c r="A24" s="24">
        <v>1</v>
      </c>
      <c r="B24" s="24" t="s">
        <v>38</v>
      </c>
      <c r="C24" s="24" t="s">
        <v>39</v>
      </c>
      <c r="D24" s="24" t="s">
        <v>496</v>
      </c>
      <c r="E24" s="24" t="s">
        <v>503</v>
      </c>
      <c r="F24" s="24" t="s">
        <v>497</v>
      </c>
      <c r="G24" s="24">
        <v>2049</v>
      </c>
      <c r="H24" s="24" t="s">
        <v>170</v>
      </c>
      <c r="I24" s="24" t="s">
        <v>263</v>
      </c>
      <c r="J24" s="76" t="s">
        <v>325</v>
      </c>
      <c r="K24" s="27">
        <v>10</v>
      </c>
      <c r="L24" s="27">
        <v>3</v>
      </c>
      <c r="M24" s="27">
        <v>2</v>
      </c>
      <c r="N24" s="10">
        <f t="shared" si="6"/>
        <v>15</v>
      </c>
      <c r="O24" s="27">
        <v>3</v>
      </c>
      <c r="P24" s="27">
        <v>3</v>
      </c>
      <c r="Q24" s="27">
        <v>1</v>
      </c>
      <c r="R24" s="16">
        <f t="shared" si="7"/>
        <v>22</v>
      </c>
      <c r="S24" s="26">
        <v>7</v>
      </c>
      <c r="T24" s="26">
        <v>4</v>
      </c>
      <c r="U24" s="26">
        <v>1</v>
      </c>
      <c r="V24" s="16">
        <f t="shared" si="8"/>
        <v>34</v>
      </c>
      <c r="W24" s="27">
        <v>4</v>
      </c>
      <c r="X24" s="27">
        <v>4</v>
      </c>
      <c r="Y24" s="27">
        <v>3</v>
      </c>
      <c r="Z24" s="43">
        <f t="shared" si="9"/>
        <v>45</v>
      </c>
      <c r="AA24" s="26">
        <v>12</v>
      </c>
      <c r="AB24" s="27">
        <v>9</v>
      </c>
      <c r="AC24" s="27">
        <v>5</v>
      </c>
      <c r="AD24" s="27">
        <v>1</v>
      </c>
      <c r="AE24" s="27">
        <v>9</v>
      </c>
      <c r="AF24" s="34">
        <f t="shared" si="10"/>
        <v>36</v>
      </c>
      <c r="AG24" s="30">
        <v>7</v>
      </c>
      <c r="AH24" s="16">
        <f t="shared" si="11"/>
        <v>81</v>
      </c>
      <c r="AJ24" s="24">
        <v>2049</v>
      </c>
    </row>
    <row r="25" spans="1:36" s="27" customFormat="1" ht="12.75">
      <c r="A25" s="24">
        <v>1</v>
      </c>
      <c r="B25" s="24" t="s">
        <v>38</v>
      </c>
      <c r="C25" s="24" t="s">
        <v>41</v>
      </c>
      <c r="D25" s="24" t="s">
        <v>516</v>
      </c>
      <c r="E25" s="24" t="s">
        <v>503</v>
      </c>
      <c r="F25" s="24" t="s">
        <v>517</v>
      </c>
      <c r="G25" s="24">
        <v>2072</v>
      </c>
      <c r="H25" s="24" t="s">
        <v>654</v>
      </c>
      <c r="I25" s="24" t="s">
        <v>655</v>
      </c>
      <c r="J25" s="76" t="s">
        <v>325</v>
      </c>
      <c r="K25" s="27">
        <v>3</v>
      </c>
      <c r="L25" s="27">
        <v>4</v>
      </c>
      <c r="M25" s="27">
        <v>2</v>
      </c>
      <c r="N25" s="10">
        <f t="shared" si="6"/>
        <v>9</v>
      </c>
      <c r="O25" s="27">
        <v>1</v>
      </c>
      <c r="P25" s="27">
        <v>9</v>
      </c>
      <c r="Q25" s="27">
        <v>10</v>
      </c>
      <c r="R25" s="16">
        <f t="shared" si="7"/>
        <v>29</v>
      </c>
      <c r="S25" s="26">
        <v>2</v>
      </c>
      <c r="T25" s="26">
        <v>5</v>
      </c>
      <c r="U25" s="26">
        <v>8</v>
      </c>
      <c r="V25" s="16">
        <f t="shared" si="8"/>
        <v>44</v>
      </c>
      <c r="W25" s="27">
        <v>5</v>
      </c>
      <c r="X25" s="27">
        <v>5</v>
      </c>
      <c r="Y25" s="27">
        <v>3</v>
      </c>
      <c r="Z25" s="43">
        <f t="shared" si="9"/>
        <v>57</v>
      </c>
      <c r="AA25" s="26">
        <v>8</v>
      </c>
      <c r="AB25" s="27">
        <v>4</v>
      </c>
      <c r="AC25" s="27">
        <v>11</v>
      </c>
      <c r="AD25" s="27">
        <v>2</v>
      </c>
      <c r="AE25" s="27">
        <v>13</v>
      </c>
      <c r="AF25" s="34">
        <f t="shared" si="10"/>
        <v>38</v>
      </c>
      <c r="AG25" s="30">
        <v>8</v>
      </c>
      <c r="AH25" s="16">
        <f t="shared" si="11"/>
        <v>95</v>
      </c>
      <c r="AJ25" s="24">
        <v>2072</v>
      </c>
    </row>
    <row r="26" spans="1:36" s="27" customFormat="1" ht="12.75">
      <c r="A26" s="25">
        <v>3</v>
      </c>
      <c r="B26" s="25" t="s">
        <v>37</v>
      </c>
      <c r="C26" s="25" t="s">
        <v>584</v>
      </c>
      <c r="D26" s="25" t="s">
        <v>585</v>
      </c>
      <c r="E26" s="25" t="s">
        <v>503</v>
      </c>
      <c r="F26" s="25" t="s">
        <v>586</v>
      </c>
      <c r="G26" s="25">
        <v>2067</v>
      </c>
      <c r="H26" s="25" t="s">
        <v>587</v>
      </c>
      <c r="I26" s="25" t="s">
        <v>158</v>
      </c>
      <c r="J26" s="76" t="s">
        <v>325</v>
      </c>
      <c r="K26" s="27">
        <v>2</v>
      </c>
      <c r="L26" s="27">
        <v>7</v>
      </c>
      <c r="M26" s="27">
        <v>9</v>
      </c>
      <c r="N26" s="10">
        <f t="shared" si="6"/>
        <v>18</v>
      </c>
      <c r="O26" s="27">
        <v>10</v>
      </c>
      <c r="P26" s="27">
        <v>7</v>
      </c>
      <c r="Q26" s="27">
        <v>4</v>
      </c>
      <c r="R26" s="16">
        <f t="shared" si="7"/>
        <v>39</v>
      </c>
      <c r="S26" s="26">
        <v>3</v>
      </c>
      <c r="T26" s="26">
        <v>7</v>
      </c>
      <c r="U26" s="26">
        <v>4</v>
      </c>
      <c r="V26" s="16">
        <f t="shared" si="8"/>
        <v>53</v>
      </c>
      <c r="W26" s="27">
        <v>5</v>
      </c>
      <c r="X26" s="27">
        <v>1</v>
      </c>
      <c r="Y26" s="27">
        <v>8</v>
      </c>
      <c r="Z26" s="43">
        <f t="shared" si="9"/>
        <v>67</v>
      </c>
      <c r="AA26" s="26">
        <v>5</v>
      </c>
      <c r="AB26" s="27">
        <v>8</v>
      </c>
      <c r="AC26" s="27">
        <v>13</v>
      </c>
      <c r="AD26" s="27">
        <v>10</v>
      </c>
      <c r="AE26" s="27">
        <v>7</v>
      </c>
      <c r="AF26" s="34">
        <f t="shared" si="10"/>
        <v>43</v>
      </c>
      <c r="AG26" s="30">
        <v>9</v>
      </c>
      <c r="AH26" s="16">
        <f t="shared" si="11"/>
        <v>110</v>
      </c>
      <c r="AJ26" s="25">
        <v>2067</v>
      </c>
    </row>
    <row r="27" spans="1:36" s="27" customFormat="1" ht="12.75">
      <c r="A27" s="23">
        <v>2</v>
      </c>
      <c r="B27" s="23" t="s">
        <v>45</v>
      </c>
      <c r="C27" s="23" t="s">
        <v>46</v>
      </c>
      <c r="D27" s="23" t="s">
        <v>610</v>
      </c>
      <c r="E27" s="23" t="s">
        <v>503</v>
      </c>
      <c r="F27" s="23" t="s">
        <v>611</v>
      </c>
      <c r="G27" s="23">
        <v>2033</v>
      </c>
      <c r="H27" s="23" t="s">
        <v>142</v>
      </c>
      <c r="I27" s="23" t="s">
        <v>612</v>
      </c>
      <c r="J27" s="76" t="s">
        <v>325</v>
      </c>
      <c r="K27" s="27">
        <v>8</v>
      </c>
      <c r="L27" s="27">
        <v>4</v>
      </c>
      <c r="M27" s="27">
        <v>3</v>
      </c>
      <c r="N27" s="10">
        <f t="shared" si="6"/>
        <v>15</v>
      </c>
      <c r="O27" s="27">
        <v>1</v>
      </c>
      <c r="P27" s="27">
        <v>8</v>
      </c>
      <c r="Q27" s="27">
        <v>5</v>
      </c>
      <c r="R27" s="16">
        <f t="shared" si="7"/>
        <v>29</v>
      </c>
      <c r="S27" s="26">
        <v>9</v>
      </c>
      <c r="T27" s="26">
        <v>5</v>
      </c>
      <c r="U27" s="26">
        <v>4</v>
      </c>
      <c r="V27" s="16">
        <f t="shared" si="8"/>
        <v>47</v>
      </c>
      <c r="W27" s="27">
        <v>7</v>
      </c>
      <c r="X27" s="27">
        <v>2</v>
      </c>
      <c r="Y27" s="27">
        <v>5</v>
      </c>
      <c r="Z27" s="43">
        <f t="shared" si="9"/>
        <v>61</v>
      </c>
      <c r="AA27" s="26">
        <v>10</v>
      </c>
      <c r="AB27" s="27">
        <v>10</v>
      </c>
      <c r="AC27" s="27">
        <v>6</v>
      </c>
      <c r="AD27" s="27">
        <v>13</v>
      </c>
      <c r="AE27" s="27">
        <v>8</v>
      </c>
      <c r="AF27" s="34">
        <f t="shared" si="10"/>
        <v>47</v>
      </c>
      <c r="AG27" s="30">
        <v>10</v>
      </c>
      <c r="AH27" s="16">
        <f t="shared" si="11"/>
        <v>108</v>
      </c>
      <c r="AJ27" s="23">
        <v>2033</v>
      </c>
    </row>
    <row r="28" spans="1:36" s="27" customFormat="1" ht="12.75">
      <c r="A28" s="24">
        <v>1</v>
      </c>
      <c r="B28" s="24" t="s">
        <v>6</v>
      </c>
      <c r="C28" s="24" t="s">
        <v>52</v>
      </c>
      <c r="D28" s="24" t="s">
        <v>494</v>
      </c>
      <c r="E28" s="24" t="s">
        <v>503</v>
      </c>
      <c r="F28" s="24" t="s">
        <v>495</v>
      </c>
      <c r="G28" s="24">
        <v>2093</v>
      </c>
      <c r="H28" s="24" t="s">
        <v>658</v>
      </c>
      <c r="I28" s="24" t="s">
        <v>659</v>
      </c>
      <c r="J28" s="76" t="s">
        <v>325</v>
      </c>
      <c r="K28" s="27">
        <v>10</v>
      </c>
      <c r="L28" s="27">
        <v>1</v>
      </c>
      <c r="M28" s="27">
        <v>1</v>
      </c>
      <c r="N28" s="10">
        <f t="shared" si="6"/>
        <v>12</v>
      </c>
      <c r="O28" s="27">
        <v>9</v>
      </c>
      <c r="P28" s="27">
        <v>7</v>
      </c>
      <c r="Q28" s="27">
        <v>10</v>
      </c>
      <c r="R28" s="16">
        <f t="shared" si="7"/>
        <v>38</v>
      </c>
      <c r="S28" s="26">
        <v>2</v>
      </c>
      <c r="T28" s="26">
        <v>1</v>
      </c>
      <c r="U28" s="26">
        <v>3</v>
      </c>
      <c r="V28" s="16">
        <f t="shared" si="8"/>
        <v>44</v>
      </c>
      <c r="W28" s="27">
        <v>8</v>
      </c>
      <c r="X28" s="27">
        <v>9</v>
      </c>
      <c r="Y28" s="27">
        <v>2</v>
      </c>
      <c r="Z28" s="43">
        <f t="shared" si="9"/>
        <v>63</v>
      </c>
      <c r="AA28" s="26">
        <v>11</v>
      </c>
      <c r="AB28" s="27">
        <v>12</v>
      </c>
      <c r="AC28" s="27">
        <v>14</v>
      </c>
      <c r="AD28" s="27">
        <v>14</v>
      </c>
      <c r="AE28" s="27">
        <v>1</v>
      </c>
      <c r="AF28" s="34">
        <f t="shared" si="10"/>
        <v>52</v>
      </c>
      <c r="AG28" s="30">
        <v>11</v>
      </c>
      <c r="AH28" s="16">
        <f t="shared" si="11"/>
        <v>115</v>
      </c>
      <c r="AJ28" s="24">
        <v>2093</v>
      </c>
    </row>
    <row r="29" spans="1:36" s="27" customFormat="1" ht="12.75">
      <c r="A29" s="10">
        <v>4</v>
      </c>
      <c r="B29" s="10" t="s">
        <v>20</v>
      </c>
      <c r="C29" s="10" t="s">
        <v>28</v>
      </c>
      <c r="D29" s="10" t="s">
        <v>560</v>
      </c>
      <c r="E29" s="10" t="s">
        <v>503</v>
      </c>
      <c r="F29" s="10" t="s">
        <v>561</v>
      </c>
      <c r="G29" s="10">
        <v>2007</v>
      </c>
      <c r="H29" s="10" t="s">
        <v>106</v>
      </c>
      <c r="I29" s="10" t="s">
        <v>668</v>
      </c>
      <c r="J29" s="76" t="s">
        <v>325</v>
      </c>
      <c r="K29" s="27">
        <v>10</v>
      </c>
      <c r="L29" s="27">
        <v>3</v>
      </c>
      <c r="M29" s="27">
        <v>3</v>
      </c>
      <c r="N29" s="10">
        <f t="shared" si="6"/>
        <v>16</v>
      </c>
      <c r="O29" s="27">
        <v>7</v>
      </c>
      <c r="P29" s="27">
        <v>1</v>
      </c>
      <c r="Q29" s="27">
        <v>6</v>
      </c>
      <c r="R29" s="16">
        <f t="shared" si="7"/>
        <v>30</v>
      </c>
      <c r="S29" s="26">
        <v>8</v>
      </c>
      <c r="T29" s="26">
        <v>3</v>
      </c>
      <c r="U29" s="26">
        <v>10</v>
      </c>
      <c r="V29" s="16">
        <f t="shared" si="8"/>
        <v>51</v>
      </c>
      <c r="W29" s="27">
        <v>3</v>
      </c>
      <c r="X29" s="27">
        <v>7</v>
      </c>
      <c r="Y29" s="27">
        <v>2</v>
      </c>
      <c r="Z29" s="43">
        <f t="shared" si="9"/>
        <v>63</v>
      </c>
      <c r="AA29" s="26">
        <v>13</v>
      </c>
      <c r="AB29" s="27">
        <v>14</v>
      </c>
      <c r="AC29" s="27">
        <v>7</v>
      </c>
      <c r="AD29" s="27">
        <v>8</v>
      </c>
      <c r="AE29" s="27">
        <v>11</v>
      </c>
      <c r="AF29" s="34">
        <f t="shared" si="10"/>
        <v>53</v>
      </c>
      <c r="AG29" s="30">
        <v>12</v>
      </c>
      <c r="AH29" s="16">
        <f t="shared" si="11"/>
        <v>116</v>
      </c>
      <c r="AJ29" s="10">
        <v>2007</v>
      </c>
    </row>
    <row r="30" spans="1:36" s="27" customFormat="1" ht="12.75">
      <c r="A30" s="24">
        <v>1</v>
      </c>
      <c r="B30" s="24" t="s">
        <v>38</v>
      </c>
      <c r="C30" s="24" t="s">
        <v>39</v>
      </c>
      <c r="D30" s="24" t="s">
        <v>496</v>
      </c>
      <c r="E30" s="24" t="s">
        <v>503</v>
      </c>
      <c r="F30" s="24" t="s">
        <v>497</v>
      </c>
      <c r="G30" s="24">
        <v>2052</v>
      </c>
      <c r="H30" s="24" t="s">
        <v>656</v>
      </c>
      <c r="I30" s="24" t="s">
        <v>657</v>
      </c>
      <c r="J30" s="76" t="s">
        <v>325</v>
      </c>
      <c r="K30" s="27">
        <v>1</v>
      </c>
      <c r="L30" s="27">
        <v>10</v>
      </c>
      <c r="M30" s="27">
        <v>10</v>
      </c>
      <c r="N30" s="10">
        <f t="shared" si="6"/>
        <v>21</v>
      </c>
      <c r="O30" s="27">
        <v>2</v>
      </c>
      <c r="P30" s="27">
        <v>6</v>
      </c>
      <c r="Q30" s="27">
        <v>4</v>
      </c>
      <c r="R30" s="16">
        <f t="shared" si="7"/>
        <v>33</v>
      </c>
      <c r="S30" s="26">
        <v>2</v>
      </c>
      <c r="T30" s="26">
        <v>3</v>
      </c>
      <c r="U30" s="26">
        <v>5</v>
      </c>
      <c r="V30" s="16">
        <f t="shared" si="8"/>
        <v>43</v>
      </c>
      <c r="W30" s="27">
        <v>1</v>
      </c>
      <c r="X30" s="27">
        <v>10</v>
      </c>
      <c r="Y30" s="27">
        <v>4</v>
      </c>
      <c r="Z30" s="43">
        <f t="shared" si="9"/>
        <v>58</v>
      </c>
      <c r="AA30" s="26">
        <v>9</v>
      </c>
      <c r="AB30" s="27">
        <v>13</v>
      </c>
      <c r="AC30" s="27">
        <v>8</v>
      </c>
      <c r="AD30" s="27">
        <v>12</v>
      </c>
      <c r="AE30" s="27">
        <v>14</v>
      </c>
      <c r="AF30" s="34">
        <f t="shared" si="10"/>
        <v>56</v>
      </c>
      <c r="AG30" s="30">
        <v>13</v>
      </c>
      <c r="AH30" s="16">
        <f t="shared" si="11"/>
        <v>114</v>
      </c>
      <c r="AJ30" s="24">
        <v>2052</v>
      </c>
    </row>
    <row r="31" spans="1:36" s="27" customFormat="1" ht="14.25">
      <c r="A31" s="10">
        <v>4</v>
      </c>
      <c r="B31" s="10" t="s">
        <v>19</v>
      </c>
      <c r="C31" s="10" t="s">
        <v>69</v>
      </c>
      <c r="D31" s="10" t="s">
        <v>631</v>
      </c>
      <c r="E31" s="10" t="s">
        <v>503</v>
      </c>
      <c r="F31" s="10" t="s">
        <v>632</v>
      </c>
      <c r="G31" s="10">
        <v>2059</v>
      </c>
      <c r="H31" s="10" t="s">
        <v>669</v>
      </c>
      <c r="I31" s="10" t="s">
        <v>670</v>
      </c>
      <c r="J31" s="76" t="s">
        <v>325</v>
      </c>
      <c r="K31" s="27">
        <v>4</v>
      </c>
      <c r="L31" s="27">
        <v>10</v>
      </c>
      <c r="M31" s="27">
        <v>10</v>
      </c>
      <c r="N31" s="10">
        <f t="shared" si="6"/>
        <v>24</v>
      </c>
      <c r="O31" s="27">
        <v>4</v>
      </c>
      <c r="P31" s="27">
        <v>3</v>
      </c>
      <c r="Q31" s="27">
        <v>8</v>
      </c>
      <c r="R31" s="16">
        <f t="shared" si="7"/>
        <v>39</v>
      </c>
      <c r="S31" s="26">
        <v>6</v>
      </c>
      <c r="T31" s="26">
        <v>6</v>
      </c>
      <c r="U31" s="26">
        <v>9</v>
      </c>
      <c r="V31" s="16">
        <f t="shared" si="8"/>
        <v>60</v>
      </c>
      <c r="W31" s="27">
        <v>1</v>
      </c>
      <c r="X31" s="27">
        <v>9</v>
      </c>
      <c r="Y31" s="27">
        <v>1</v>
      </c>
      <c r="Z31" s="43">
        <f t="shared" si="9"/>
        <v>71</v>
      </c>
      <c r="AA31" s="4">
        <v>14</v>
      </c>
      <c r="AB31" s="27">
        <v>11</v>
      </c>
      <c r="AC31" s="27">
        <v>12</v>
      </c>
      <c r="AD31" s="27">
        <v>11</v>
      </c>
      <c r="AE31" s="27">
        <v>10</v>
      </c>
      <c r="AF31" s="34">
        <f t="shared" si="10"/>
        <v>58</v>
      </c>
      <c r="AG31" s="30">
        <v>14</v>
      </c>
      <c r="AH31" s="16">
        <f t="shared" si="11"/>
        <v>129</v>
      </c>
      <c r="AJ31" s="10">
        <v>2059</v>
      </c>
    </row>
    <row r="32" spans="1:35" ht="14.25">
      <c r="A32" s="18"/>
      <c r="B32" s="18"/>
      <c r="C32" s="18"/>
      <c r="D32" s="18"/>
      <c r="E32" s="18"/>
      <c r="F32" s="18"/>
      <c r="G32" s="18"/>
      <c r="H32" s="18"/>
      <c r="I32" s="18"/>
      <c r="J32" s="2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>
        <f>SUM(AA18:AA31)</f>
        <v>105</v>
      </c>
      <c r="AB32" s="19">
        <f>SUM(AB18:AB31)</f>
        <v>105</v>
      </c>
      <c r="AC32" s="19">
        <f>SUM(AC18:AC31)</f>
        <v>105</v>
      </c>
      <c r="AD32" s="19">
        <f>SUM(AD18:AD31)</f>
        <v>105</v>
      </c>
      <c r="AE32" s="19">
        <f>SUM(AE18:AE31)</f>
        <v>105</v>
      </c>
      <c r="AF32" s="18"/>
      <c r="AG32" s="18"/>
      <c r="AH32" s="18"/>
      <c r="AI32" s="18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workbookViewId="0" topLeftCell="A79">
      <selection activeCell="A95" sqref="A95:AF100"/>
    </sheetView>
  </sheetViews>
  <sheetFormatPr defaultColWidth="9.140625" defaultRowHeight="12.75"/>
  <cols>
    <col min="1" max="1" width="4.421875" style="9" customWidth="1"/>
    <col min="2" max="2" width="5.8515625" style="13" customWidth="1"/>
    <col min="3" max="3" width="6.8515625" style="9" customWidth="1"/>
    <col min="4" max="4" width="6.421875" style="9" customWidth="1"/>
    <col min="5" max="5" width="5.140625" style="9" customWidth="1"/>
    <col min="6" max="6" width="4.421875" style="9" customWidth="1"/>
    <col min="7" max="8" width="6.57421875" style="9" customWidth="1"/>
    <col min="9" max="9" width="7.140625" style="9" customWidth="1"/>
    <col min="10" max="10" width="4.28125" style="9" customWidth="1"/>
    <col min="11" max="11" width="3.8515625" style="9" customWidth="1"/>
    <col min="12" max="15" width="3.7109375" style="9" customWidth="1"/>
    <col min="16" max="16" width="4.57421875" style="9" customWidth="1"/>
    <col min="17" max="17" width="4.421875" style="9" customWidth="1"/>
    <col min="18" max="18" width="4.140625" style="17" customWidth="1"/>
    <col min="19" max="20" width="3.7109375" style="17" customWidth="1"/>
    <col min="21" max="21" width="4.28125" style="17" customWidth="1"/>
    <col min="22" max="22" width="3.7109375" style="17" customWidth="1"/>
    <col min="23" max="23" width="3.8515625" style="17" customWidth="1"/>
    <col min="24" max="24" width="4.00390625" style="17" customWidth="1"/>
    <col min="25" max="25" width="4.140625" style="17" customWidth="1"/>
    <col min="26" max="27" width="4.28125" style="17" customWidth="1"/>
    <col min="28" max="28" width="3.8515625" style="9" customWidth="1"/>
    <col min="29" max="29" width="4.140625" style="44" customWidth="1"/>
    <col min="30" max="30" width="7.28125" style="60" customWidth="1"/>
    <col min="31" max="31" width="6.57421875" style="9" customWidth="1"/>
    <col min="32" max="32" width="11.7109375" style="48" customWidth="1"/>
    <col min="33" max="16384" width="9.140625" style="9" customWidth="1"/>
  </cols>
  <sheetData>
    <row r="1" spans="1:32" ht="12.75">
      <c r="A1" s="18" t="s">
        <v>0</v>
      </c>
      <c r="B1" s="18" t="s">
        <v>4</v>
      </c>
      <c r="C1" s="18" t="s">
        <v>1</v>
      </c>
      <c r="D1" s="18" t="s">
        <v>457</v>
      </c>
      <c r="E1" s="18" t="s">
        <v>3</v>
      </c>
      <c r="F1" s="18" t="s">
        <v>2</v>
      </c>
      <c r="G1" s="18" t="s">
        <v>458</v>
      </c>
      <c r="H1" s="18" t="s">
        <v>500</v>
      </c>
      <c r="I1" s="18" t="s">
        <v>501</v>
      </c>
      <c r="J1" s="32" t="s">
        <v>720</v>
      </c>
      <c r="K1" s="32" t="s">
        <v>721</v>
      </c>
      <c r="L1" s="32" t="s">
        <v>722</v>
      </c>
      <c r="M1" s="32" t="s">
        <v>723</v>
      </c>
      <c r="N1" s="7" t="s">
        <v>330</v>
      </c>
      <c r="O1" s="7" t="s">
        <v>331</v>
      </c>
      <c r="P1" s="7" t="s">
        <v>332</v>
      </c>
      <c r="Q1" s="8" t="s">
        <v>342</v>
      </c>
      <c r="R1" s="7" t="s">
        <v>333</v>
      </c>
      <c r="S1" s="7" t="s">
        <v>334</v>
      </c>
      <c r="T1" s="7" t="s">
        <v>335</v>
      </c>
      <c r="U1" s="14" t="s">
        <v>343</v>
      </c>
      <c r="V1" s="15" t="s">
        <v>336</v>
      </c>
      <c r="W1" s="15" t="s">
        <v>337</v>
      </c>
      <c r="X1" s="15" t="s">
        <v>338</v>
      </c>
      <c r="Y1" s="14" t="s">
        <v>344</v>
      </c>
      <c r="Z1" s="15" t="s">
        <v>339</v>
      </c>
      <c r="AA1" s="15" t="s">
        <v>340</v>
      </c>
      <c r="AB1" s="15" t="s">
        <v>341</v>
      </c>
      <c r="AC1" s="42" t="s">
        <v>345</v>
      </c>
      <c r="AD1" s="51" t="s">
        <v>350</v>
      </c>
      <c r="AE1" s="27" t="s">
        <v>745</v>
      </c>
      <c r="AF1" s="49"/>
    </row>
    <row r="2" spans="1:32" s="27" customFormat="1" ht="12.75">
      <c r="A2" s="10">
        <v>4</v>
      </c>
      <c r="B2" s="10" t="s">
        <v>20</v>
      </c>
      <c r="C2" s="10" t="s">
        <v>119</v>
      </c>
      <c r="D2" s="10" t="s">
        <v>531</v>
      </c>
      <c r="E2" s="10" t="s">
        <v>503</v>
      </c>
      <c r="F2" s="10" t="s">
        <v>17</v>
      </c>
      <c r="G2" s="10">
        <v>2003</v>
      </c>
      <c r="H2" s="10" t="s">
        <v>63</v>
      </c>
      <c r="I2" s="10" t="s">
        <v>226</v>
      </c>
      <c r="J2" s="10" t="s">
        <v>324</v>
      </c>
      <c r="K2" s="10" t="s">
        <v>327</v>
      </c>
      <c r="L2" s="56" t="s">
        <v>327</v>
      </c>
      <c r="M2" s="56" t="s">
        <v>327</v>
      </c>
      <c r="N2" s="27">
        <v>8</v>
      </c>
      <c r="O2" s="27">
        <v>3</v>
      </c>
      <c r="P2" s="27">
        <v>10</v>
      </c>
      <c r="Q2" s="10">
        <f aca="true" t="shared" si="0" ref="Q2:Q15">SUM(N2:P2)</f>
        <v>21</v>
      </c>
      <c r="R2" s="27">
        <v>8</v>
      </c>
      <c r="S2" s="27">
        <v>5</v>
      </c>
      <c r="T2" s="27">
        <v>9</v>
      </c>
      <c r="U2" s="16">
        <f aca="true" t="shared" si="1" ref="U2:U15">SUM(R2:T2)+Q2</f>
        <v>43</v>
      </c>
      <c r="V2" s="26">
        <v>4</v>
      </c>
      <c r="W2" s="26">
        <v>1</v>
      </c>
      <c r="X2" s="26">
        <v>7</v>
      </c>
      <c r="Y2" s="16">
        <f aca="true" t="shared" si="2" ref="Y2:Y15">SUM(V2:X2)+U2</f>
        <v>55</v>
      </c>
      <c r="Z2" s="27">
        <v>4</v>
      </c>
      <c r="AA2" s="27">
        <v>3</v>
      </c>
      <c r="AB2" s="27">
        <v>5</v>
      </c>
      <c r="AC2" s="43">
        <f aca="true" t="shared" si="3" ref="AC2:AC15">SUM(Z2:AB2)+Y2</f>
        <v>67</v>
      </c>
      <c r="AD2" s="10" t="s">
        <v>350</v>
      </c>
      <c r="AE2" s="27" t="s">
        <v>324</v>
      </c>
      <c r="AF2" s="49"/>
    </row>
    <row r="3" spans="1:32" s="27" customFormat="1" ht="12.75">
      <c r="A3" s="10">
        <v>4</v>
      </c>
      <c r="B3" s="10" t="s">
        <v>20</v>
      </c>
      <c r="C3" s="10" t="s">
        <v>28</v>
      </c>
      <c r="D3" s="10" t="s">
        <v>560</v>
      </c>
      <c r="E3" s="10" t="s">
        <v>503</v>
      </c>
      <c r="F3" s="10" t="s">
        <v>561</v>
      </c>
      <c r="G3" s="10">
        <v>2006</v>
      </c>
      <c r="H3" s="10" t="s">
        <v>30</v>
      </c>
      <c r="I3" s="10" t="s">
        <v>630</v>
      </c>
      <c r="J3" s="10" t="s">
        <v>327</v>
      </c>
      <c r="K3" s="10" t="s">
        <v>329</v>
      </c>
      <c r="L3" s="56" t="s">
        <v>328</v>
      </c>
      <c r="M3" s="56" t="s">
        <v>329</v>
      </c>
      <c r="N3" s="27">
        <v>1</v>
      </c>
      <c r="O3" s="27">
        <v>2</v>
      </c>
      <c r="P3" s="27">
        <v>1</v>
      </c>
      <c r="Q3" s="10">
        <f t="shared" si="0"/>
        <v>4</v>
      </c>
      <c r="R3" s="27">
        <v>4</v>
      </c>
      <c r="S3" s="27">
        <v>3</v>
      </c>
      <c r="T3" s="27">
        <v>6</v>
      </c>
      <c r="U3" s="16">
        <f t="shared" si="1"/>
        <v>17</v>
      </c>
      <c r="V3" s="26">
        <v>7</v>
      </c>
      <c r="W3" s="26">
        <v>1</v>
      </c>
      <c r="X3" s="26">
        <v>5</v>
      </c>
      <c r="Y3" s="16">
        <f t="shared" si="2"/>
        <v>30</v>
      </c>
      <c r="Z3" s="27">
        <v>2</v>
      </c>
      <c r="AA3" s="27">
        <v>1</v>
      </c>
      <c r="AB3" s="27">
        <v>1</v>
      </c>
      <c r="AC3" s="43">
        <f t="shared" si="3"/>
        <v>34</v>
      </c>
      <c r="AD3" s="10" t="s">
        <v>350</v>
      </c>
      <c r="AE3" s="27" t="s">
        <v>324</v>
      </c>
      <c r="AF3" s="49"/>
    </row>
    <row r="4" spans="1:32" s="27" customFormat="1" ht="12.75">
      <c r="A4" s="25">
        <v>3</v>
      </c>
      <c r="B4" s="25" t="s">
        <v>5</v>
      </c>
      <c r="C4" s="25" t="s">
        <v>313</v>
      </c>
      <c r="D4" s="25" t="s">
        <v>463</v>
      </c>
      <c r="E4" s="25" t="s">
        <v>503</v>
      </c>
      <c r="F4" s="25" t="s">
        <v>464</v>
      </c>
      <c r="G4" s="25">
        <v>2013</v>
      </c>
      <c r="H4" s="25" t="s">
        <v>89</v>
      </c>
      <c r="I4" s="25" t="s">
        <v>578</v>
      </c>
      <c r="J4" s="25" t="s">
        <v>326</v>
      </c>
      <c r="K4" s="25" t="s">
        <v>327</v>
      </c>
      <c r="L4" s="54" t="s">
        <v>326</v>
      </c>
      <c r="M4" s="54" t="s">
        <v>324</v>
      </c>
      <c r="N4" s="27">
        <v>6</v>
      </c>
      <c r="O4" s="27">
        <v>3</v>
      </c>
      <c r="P4" s="27">
        <v>4</v>
      </c>
      <c r="Q4" s="10">
        <f t="shared" si="0"/>
        <v>13</v>
      </c>
      <c r="R4" s="27">
        <v>5</v>
      </c>
      <c r="S4" s="27">
        <v>10</v>
      </c>
      <c r="T4" s="27">
        <v>6</v>
      </c>
      <c r="U4" s="16">
        <f t="shared" si="1"/>
        <v>34</v>
      </c>
      <c r="V4" s="26">
        <v>7</v>
      </c>
      <c r="W4" s="26">
        <v>2</v>
      </c>
      <c r="X4" s="26">
        <v>8</v>
      </c>
      <c r="Y4" s="16">
        <f t="shared" si="2"/>
        <v>51</v>
      </c>
      <c r="Z4" s="27">
        <v>2</v>
      </c>
      <c r="AA4" s="27">
        <v>10</v>
      </c>
      <c r="AB4" s="27">
        <v>6</v>
      </c>
      <c r="AC4" s="43">
        <f t="shared" si="3"/>
        <v>69</v>
      </c>
      <c r="AD4" s="10" t="s">
        <v>350</v>
      </c>
      <c r="AE4" s="27" t="s">
        <v>324</v>
      </c>
      <c r="AF4" s="49"/>
    </row>
    <row r="5" spans="1:32" s="27" customFormat="1" ht="12.75">
      <c r="A5" s="25">
        <v>3</v>
      </c>
      <c r="B5" s="25" t="s">
        <v>5</v>
      </c>
      <c r="C5" s="25" t="s">
        <v>313</v>
      </c>
      <c r="D5" s="25" t="s">
        <v>463</v>
      </c>
      <c r="E5" s="25" t="s">
        <v>503</v>
      </c>
      <c r="F5" s="25" t="s">
        <v>464</v>
      </c>
      <c r="G5" s="25">
        <v>2014</v>
      </c>
      <c r="H5" s="25" t="s">
        <v>316</v>
      </c>
      <c r="I5" s="25" t="s">
        <v>317</v>
      </c>
      <c r="J5" s="25" t="s">
        <v>327</v>
      </c>
      <c r="K5" s="25" t="s">
        <v>328</v>
      </c>
      <c r="L5" s="54" t="s">
        <v>324</v>
      </c>
      <c r="M5" s="54" t="s">
        <v>327</v>
      </c>
      <c r="N5" s="27">
        <v>10</v>
      </c>
      <c r="O5" s="27">
        <v>4</v>
      </c>
      <c r="P5" s="27">
        <v>3</v>
      </c>
      <c r="Q5" s="10">
        <f t="shared" si="0"/>
        <v>17</v>
      </c>
      <c r="R5" s="27">
        <v>5</v>
      </c>
      <c r="S5" s="27">
        <v>2</v>
      </c>
      <c r="T5" s="27">
        <v>1</v>
      </c>
      <c r="U5" s="16">
        <f t="shared" si="1"/>
        <v>25</v>
      </c>
      <c r="V5" s="26">
        <v>1</v>
      </c>
      <c r="W5" s="26">
        <v>10</v>
      </c>
      <c r="X5" s="26">
        <v>3</v>
      </c>
      <c r="Y5" s="16">
        <f t="shared" si="2"/>
        <v>39</v>
      </c>
      <c r="Z5" s="27">
        <v>3</v>
      </c>
      <c r="AA5" s="27">
        <v>7</v>
      </c>
      <c r="AB5" s="27">
        <v>10</v>
      </c>
      <c r="AC5" s="43">
        <f t="shared" si="3"/>
        <v>59</v>
      </c>
      <c r="AD5" s="10" t="s">
        <v>350</v>
      </c>
      <c r="AE5" s="27" t="s">
        <v>324</v>
      </c>
      <c r="AF5" s="49"/>
    </row>
    <row r="6" spans="1:32" s="27" customFormat="1" ht="12.75">
      <c r="A6" s="10">
        <v>4</v>
      </c>
      <c r="B6" s="10" t="s">
        <v>15</v>
      </c>
      <c r="C6" s="10" t="s">
        <v>12</v>
      </c>
      <c r="D6" s="10" t="s">
        <v>525</v>
      </c>
      <c r="E6" s="10" t="s">
        <v>503</v>
      </c>
      <c r="F6" s="10" t="s">
        <v>526</v>
      </c>
      <c r="G6" s="10">
        <v>2025</v>
      </c>
      <c r="H6" s="10" t="s">
        <v>66</v>
      </c>
      <c r="I6" s="10" t="s">
        <v>214</v>
      </c>
      <c r="J6" s="10" t="s">
        <v>329</v>
      </c>
      <c r="K6" s="10" t="s">
        <v>327</v>
      </c>
      <c r="L6" s="56" t="s">
        <v>324</v>
      </c>
      <c r="M6" s="56" t="s">
        <v>329</v>
      </c>
      <c r="N6" s="27">
        <v>3</v>
      </c>
      <c r="O6" s="27">
        <v>10</v>
      </c>
      <c r="P6" s="27">
        <v>3</v>
      </c>
      <c r="Q6" s="10">
        <f t="shared" si="0"/>
        <v>16</v>
      </c>
      <c r="R6" s="27">
        <v>10</v>
      </c>
      <c r="S6" s="27">
        <v>6</v>
      </c>
      <c r="T6" s="27">
        <v>10</v>
      </c>
      <c r="U6" s="16">
        <f t="shared" si="1"/>
        <v>42</v>
      </c>
      <c r="V6" s="26">
        <v>8</v>
      </c>
      <c r="W6" s="26">
        <v>5</v>
      </c>
      <c r="X6" s="26">
        <v>8</v>
      </c>
      <c r="Y6" s="16">
        <f t="shared" si="2"/>
        <v>63</v>
      </c>
      <c r="Z6" s="27">
        <v>1</v>
      </c>
      <c r="AA6" s="27">
        <v>3</v>
      </c>
      <c r="AB6" s="27">
        <v>4</v>
      </c>
      <c r="AC6" s="43">
        <f t="shared" si="3"/>
        <v>71</v>
      </c>
      <c r="AD6" s="10" t="s">
        <v>350</v>
      </c>
      <c r="AE6" s="27" t="s">
        <v>324</v>
      </c>
      <c r="AF6" s="49"/>
    </row>
    <row r="7" spans="1:32" s="27" customFormat="1" ht="12.75">
      <c r="A7" s="24">
        <v>1</v>
      </c>
      <c r="B7" s="24" t="s">
        <v>38</v>
      </c>
      <c r="C7" s="24" t="s">
        <v>39</v>
      </c>
      <c r="D7" s="24" t="s">
        <v>496</v>
      </c>
      <c r="E7" s="24" t="s">
        <v>503</v>
      </c>
      <c r="F7" s="24" t="s">
        <v>497</v>
      </c>
      <c r="G7" s="24">
        <v>2048</v>
      </c>
      <c r="H7" s="24" t="s">
        <v>106</v>
      </c>
      <c r="I7" s="24" t="s">
        <v>519</v>
      </c>
      <c r="J7" s="24" t="s">
        <v>324</v>
      </c>
      <c r="K7" s="24" t="s">
        <v>326</v>
      </c>
      <c r="L7" s="53" t="s">
        <v>327</v>
      </c>
      <c r="M7" s="53" t="s">
        <v>329</v>
      </c>
      <c r="N7" s="27">
        <v>9</v>
      </c>
      <c r="O7" s="27">
        <v>6</v>
      </c>
      <c r="P7" s="27">
        <v>1</v>
      </c>
      <c r="Q7" s="10">
        <f t="shared" si="0"/>
        <v>16</v>
      </c>
      <c r="R7" s="27">
        <v>1</v>
      </c>
      <c r="S7" s="27">
        <v>2</v>
      </c>
      <c r="T7" s="27">
        <v>4</v>
      </c>
      <c r="U7" s="16">
        <f t="shared" si="1"/>
        <v>23</v>
      </c>
      <c r="V7" s="26">
        <v>1</v>
      </c>
      <c r="W7" s="26">
        <v>5</v>
      </c>
      <c r="X7" s="26">
        <v>2</v>
      </c>
      <c r="Y7" s="16">
        <f t="shared" si="2"/>
        <v>31</v>
      </c>
      <c r="Z7" s="27">
        <v>3</v>
      </c>
      <c r="AA7" s="27">
        <v>4</v>
      </c>
      <c r="AB7" s="27">
        <v>8</v>
      </c>
      <c r="AC7" s="43">
        <f t="shared" si="3"/>
        <v>46</v>
      </c>
      <c r="AD7" s="10" t="s">
        <v>350</v>
      </c>
      <c r="AE7" s="27" t="s">
        <v>324</v>
      </c>
      <c r="AF7" s="49"/>
    </row>
    <row r="8" spans="1:32" s="27" customFormat="1" ht="12.75">
      <c r="A8" s="24">
        <v>1</v>
      </c>
      <c r="B8" s="24" t="s">
        <v>38</v>
      </c>
      <c r="C8" s="24" t="s">
        <v>39</v>
      </c>
      <c r="D8" s="24" t="s">
        <v>496</v>
      </c>
      <c r="E8" s="24" t="s">
        <v>503</v>
      </c>
      <c r="F8" s="24" t="s">
        <v>497</v>
      </c>
      <c r="G8" s="24">
        <v>2050</v>
      </c>
      <c r="H8" s="24" t="s">
        <v>259</v>
      </c>
      <c r="I8" s="24" t="s">
        <v>260</v>
      </c>
      <c r="J8" s="24" t="s">
        <v>326</v>
      </c>
      <c r="K8" s="24" t="s">
        <v>328</v>
      </c>
      <c r="L8" s="53" t="s">
        <v>326</v>
      </c>
      <c r="M8" s="53" t="s">
        <v>324</v>
      </c>
      <c r="N8" s="27">
        <v>1</v>
      </c>
      <c r="O8" s="27">
        <v>1</v>
      </c>
      <c r="P8" s="27">
        <v>2</v>
      </c>
      <c r="Q8" s="10">
        <f t="shared" si="0"/>
        <v>4</v>
      </c>
      <c r="R8" s="27">
        <v>2</v>
      </c>
      <c r="S8" s="27">
        <v>6</v>
      </c>
      <c r="T8" s="27">
        <v>2</v>
      </c>
      <c r="U8" s="16">
        <f t="shared" si="1"/>
        <v>14</v>
      </c>
      <c r="V8" s="26">
        <v>1</v>
      </c>
      <c r="W8" s="26">
        <v>1</v>
      </c>
      <c r="X8" s="26">
        <v>1</v>
      </c>
      <c r="Y8" s="16">
        <f t="shared" si="2"/>
        <v>17</v>
      </c>
      <c r="Z8" s="27">
        <v>3</v>
      </c>
      <c r="AA8" s="27">
        <v>3</v>
      </c>
      <c r="AB8" s="27">
        <v>1</v>
      </c>
      <c r="AC8" s="43">
        <f t="shared" si="3"/>
        <v>24</v>
      </c>
      <c r="AD8" s="10" t="s">
        <v>350</v>
      </c>
      <c r="AE8" s="27" t="s">
        <v>324</v>
      </c>
      <c r="AF8" s="49"/>
    </row>
    <row r="9" spans="1:32" s="27" customFormat="1" ht="12.75">
      <c r="A9" s="24">
        <v>1</v>
      </c>
      <c r="B9" s="24" t="s">
        <v>38</v>
      </c>
      <c r="C9" s="24" t="s">
        <v>39</v>
      </c>
      <c r="D9" s="24" t="s">
        <v>496</v>
      </c>
      <c r="E9" s="24" t="s">
        <v>503</v>
      </c>
      <c r="F9" s="24" t="s">
        <v>497</v>
      </c>
      <c r="G9" s="24">
        <v>2053</v>
      </c>
      <c r="H9" s="24" t="s">
        <v>687</v>
      </c>
      <c r="I9" s="24" t="s">
        <v>688</v>
      </c>
      <c r="J9" s="24" t="s">
        <v>329</v>
      </c>
      <c r="K9" s="24" t="s">
        <v>325</v>
      </c>
      <c r="L9" s="53" t="s">
        <v>328</v>
      </c>
      <c r="M9" s="53" t="s">
        <v>328</v>
      </c>
      <c r="N9" s="27">
        <v>8</v>
      </c>
      <c r="O9" s="27">
        <v>1</v>
      </c>
      <c r="P9" s="27">
        <v>5</v>
      </c>
      <c r="Q9" s="10">
        <f t="shared" si="0"/>
        <v>14</v>
      </c>
      <c r="R9" s="27">
        <v>1</v>
      </c>
      <c r="S9" s="27">
        <v>5</v>
      </c>
      <c r="T9" s="27">
        <v>3</v>
      </c>
      <c r="U9" s="16">
        <f t="shared" si="1"/>
        <v>23</v>
      </c>
      <c r="V9" s="26">
        <v>1</v>
      </c>
      <c r="W9" s="26">
        <v>3</v>
      </c>
      <c r="X9" s="26">
        <v>1</v>
      </c>
      <c r="Y9" s="16">
        <f t="shared" si="2"/>
        <v>28</v>
      </c>
      <c r="Z9" s="27">
        <v>3</v>
      </c>
      <c r="AA9" s="27">
        <v>7</v>
      </c>
      <c r="AB9" s="27">
        <v>3</v>
      </c>
      <c r="AC9" s="43">
        <f t="shared" si="3"/>
        <v>41</v>
      </c>
      <c r="AD9" s="10" t="s">
        <v>350</v>
      </c>
      <c r="AE9" s="27" t="s">
        <v>324</v>
      </c>
      <c r="AF9" s="49"/>
    </row>
    <row r="10" spans="1:32" s="27" customFormat="1" ht="12.75">
      <c r="A10" s="25">
        <v>3</v>
      </c>
      <c r="B10" s="25" t="s">
        <v>37</v>
      </c>
      <c r="C10" s="25" t="s">
        <v>616</v>
      </c>
      <c r="D10" s="25" t="s">
        <v>617</v>
      </c>
      <c r="E10" s="25" t="s">
        <v>503</v>
      </c>
      <c r="F10" s="25" t="s">
        <v>114</v>
      </c>
      <c r="G10" s="25">
        <v>2056</v>
      </c>
      <c r="H10" s="25" t="s">
        <v>651</v>
      </c>
      <c r="I10" s="25" t="s">
        <v>652</v>
      </c>
      <c r="J10" s="25" t="s">
        <v>328</v>
      </c>
      <c r="K10" s="25" t="s">
        <v>324</v>
      </c>
      <c r="L10" s="54" t="s">
        <v>328</v>
      </c>
      <c r="M10" s="54" t="s">
        <v>326</v>
      </c>
      <c r="N10" s="27">
        <v>6</v>
      </c>
      <c r="O10" s="27">
        <v>7</v>
      </c>
      <c r="P10" s="27">
        <v>5</v>
      </c>
      <c r="Q10" s="10">
        <f t="shared" si="0"/>
        <v>18</v>
      </c>
      <c r="R10" s="27">
        <v>5</v>
      </c>
      <c r="S10" s="27">
        <v>3</v>
      </c>
      <c r="T10" s="27">
        <v>5</v>
      </c>
      <c r="U10" s="16">
        <f t="shared" si="1"/>
        <v>31</v>
      </c>
      <c r="V10" s="26">
        <v>9</v>
      </c>
      <c r="W10" s="26">
        <v>6</v>
      </c>
      <c r="X10" s="26">
        <v>2</v>
      </c>
      <c r="Y10" s="16">
        <f t="shared" si="2"/>
        <v>48</v>
      </c>
      <c r="Z10" s="27">
        <v>7</v>
      </c>
      <c r="AA10" s="27">
        <v>3</v>
      </c>
      <c r="AB10" s="27">
        <v>10</v>
      </c>
      <c r="AC10" s="43">
        <f t="shared" si="3"/>
        <v>68</v>
      </c>
      <c r="AD10" s="10" t="s">
        <v>350</v>
      </c>
      <c r="AE10" s="27" t="s">
        <v>324</v>
      </c>
      <c r="AF10" s="49"/>
    </row>
    <row r="11" spans="1:32" s="27" customFormat="1" ht="12.75">
      <c r="A11" s="24">
        <v>1</v>
      </c>
      <c r="B11" s="24" t="s">
        <v>38</v>
      </c>
      <c r="C11" s="24" t="s">
        <v>41</v>
      </c>
      <c r="D11" s="24" t="s">
        <v>516</v>
      </c>
      <c r="E11" s="24" t="s">
        <v>503</v>
      </c>
      <c r="F11" s="24" t="s">
        <v>517</v>
      </c>
      <c r="G11" s="24">
        <v>2070</v>
      </c>
      <c r="H11" s="24" t="s">
        <v>593</v>
      </c>
      <c r="I11" s="24" t="s">
        <v>594</v>
      </c>
      <c r="J11" s="24" t="s">
        <v>326</v>
      </c>
      <c r="K11" s="24" t="s">
        <v>327</v>
      </c>
      <c r="L11" s="53" t="s">
        <v>324</v>
      </c>
      <c r="M11" s="53" t="s">
        <v>326</v>
      </c>
      <c r="N11" s="27">
        <v>3</v>
      </c>
      <c r="O11" s="27">
        <v>2</v>
      </c>
      <c r="P11" s="27">
        <v>1</v>
      </c>
      <c r="Q11" s="10">
        <f t="shared" si="0"/>
        <v>6</v>
      </c>
      <c r="R11" s="27">
        <v>10</v>
      </c>
      <c r="S11" s="27">
        <v>7</v>
      </c>
      <c r="T11" s="27">
        <v>10</v>
      </c>
      <c r="U11" s="16">
        <f t="shared" si="1"/>
        <v>33</v>
      </c>
      <c r="V11" s="26">
        <v>6</v>
      </c>
      <c r="W11" s="26">
        <v>2</v>
      </c>
      <c r="X11" s="26">
        <v>2</v>
      </c>
      <c r="Y11" s="16">
        <f t="shared" si="2"/>
        <v>43</v>
      </c>
      <c r="Z11" s="27">
        <v>3</v>
      </c>
      <c r="AA11" s="27">
        <v>5</v>
      </c>
      <c r="AB11" s="27">
        <v>2</v>
      </c>
      <c r="AC11" s="43">
        <f t="shared" si="3"/>
        <v>53</v>
      </c>
      <c r="AD11" s="10" t="s">
        <v>350</v>
      </c>
      <c r="AE11" s="27" t="s">
        <v>324</v>
      </c>
      <c r="AF11" s="49"/>
    </row>
    <row r="12" spans="1:32" s="27" customFormat="1" ht="12.75">
      <c r="A12" s="24">
        <v>1</v>
      </c>
      <c r="B12" s="24" t="s">
        <v>38</v>
      </c>
      <c r="C12" s="24" t="s">
        <v>41</v>
      </c>
      <c r="D12" s="24" t="s">
        <v>516</v>
      </c>
      <c r="E12" s="24" t="s">
        <v>503</v>
      </c>
      <c r="F12" s="24" t="s">
        <v>517</v>
      </c>
      <c r="G12" s="24">
        <v>2071</v>
      </c>
      <c r="H12" s="24" t="s">
        <v>621</v>
      </c>
      <c r="I12" s="24" t="s">
        <v>622</v>
      </c>
      <c r="J12" s="24" t="s">
        <v>327</v>
      </c>
      <c r="K12" s="24" t="s">
        <v>328</v>
      </c>
      <c r="L12" s="53" t="s">
        <v>329</v>
      </c>
      <c r="M12" s="53" t="s">
        <v>324</v>
      </c>
      <c r="N12" s="27">
        <v>8</v>
      </c>
      <c r="O12" s="27">
        <v>10</v>
      </c>
      <c r="P12" s="27">
        <v>4</v>
      </c>
      <c r="Q12" s="10">
        <f t="shared" si="0"/>
        <v>22</v>
      </c>
      <c r="R12" s="27">
        <v>1</v>
      </c>
      <c r="S12" s="27">
        <v>3</v>
      </c>
      <c r="T12" s="27">
        <v>6</v>
      </c>
      <c r="U12" s="16">
        <f t="shared" si="1"/>
        <v>32</v>
      </c>
      <c r="V12" s="26">
        <v>3</v>
      </c>
      <c r="W12" s="26">
        <v>7</v>
      </c>
      <c r="X12" s="26">
        <v>5</v>
      </c>
      <c r="Y12" s="16">
        <f t="shared" si="2"/>
        <v>47</v>
      </c>
      <c r="Z12" s="27">
        <v>10</v>
      </c>
      <c r="AA12" s="27">
        <v>6</v>
      </c>
      <c r="AB12" s="27">
        <v>2</v>
      </c>
      <c r="AC12" s="43">
        <f t="shared" si="3"/>
        <v>65</v>
      </c>
      <c r="AD12" s="10" t="s">
        <v>350</v>
      </c>
      <c r="AE12" s="27" t="s">
        <v>324</v>
      </c>
      <c r="AF12" s="49"/>
    </row>
    <row r="13" spans="1:32" s="27" customFormat="1" ht="12.75">
      <c r="A13" s="23">
        <v>2</v>
      </c>
      <c r="B13" s="23" t="s">
        <v>45</v>
      </c>
      <c r="C13" s="23" t="s">
        <v>638</v>
      </c>
      <c r="D13" s="23" t="s">
        <v>639</v>
      </c>
      <c r="E13" s="23" t="s">
        <v>503</v>
      </c>
      <c r="F13" s="23" t="s">
        <v>640</v>
      </c>
      <c r="G13" s="23">
        <v>2085</v>
      </c>
      <c r="H13" s="23" t="s">
        <v>597</v>
      </c>
      <c r="I13" s="23" t="s">
        <v>641</v>
      </c>
      <c r="J13" s="23" t="s">
        <v>327</v>
      </c>
      <c r="K13" s="23" t="s">
        <v>328</v>
      </c>
      <c r="L13" s="55" t="s">
        <v>324</v>
      </c>
      <c r="M13" s="55" t="s">
        <v>324</v>
      </c>
      <c r="N13" s="27">
        <v>5</v>
      </c>
      <c r="O13" s="27">
        <v>3</v>
      </c>
      <c r="P13" s="27">
        <v>5</v>
      </c>
      <c r="Q13" s="10">
        <f t="shared" si="0"/>
        <v>13</v>
      </c>
      <c r="R13" s="27">
        <v>3</v>
      </c>
      <c r="S13" s="27">
        <v>1</v>
      </c>
      <c r="T13" s="27">
        <v>8</v>
      </c>
      <c r="U13" s="16">
        <f t="shared" si="1"/>
        <v>25</v>
      </c>
      <c r="V13" s="26">
        <v>3</v>
      </c>
      <c r="W13" s="26">
        <v>7</v>
      </c>
      <c r="X13" s="26">
        <v>7</v>
      </c>
      <c r="Y13" s="16">
        <f t="shared" si="2"/>
        <v>42</v>
      </c>
      <c r="Z13" s="27">
        <v>9</v>
      </c>
      <c r="AA13" s="27">
        <v>5</v>
      </c>
      <c r="AB13" s="27">
        <v>10</v>
      </c>
      <c r="AC13" s="43">
        <f t="shared" si="3"/>
        <v>66</v>
      </c>
      <c r="AD13" s="10" t="s">
        <v>350</v>
      </c>
      <c r="AE13" s="27" t="s">
        <v>324</v>
      </c>
      <c r="AF13" s="49"/>
    </row>
    <row r="14" spans="1:32" s="27" customFormat="1" ht="12.75">
      <c r="A14" s="24">
        <v>1</v>
      </c>
      <c r="B14" s="24" t="s">
        <v>6</v>
      </c>
      <c r="C14" s="24" t="s">
        <v>82</v>
      </c>
      <c r="D14" s="24" t="s">
        <v>520</v>
      </c>
      <c r="E14" s="24" t="s">
        <v>503</v>
      </c>
      <c r="F14" s="24" t="s">
        <v>521</v>
      </c>
      <c r="G14" s="24">
        <v>2089</v>
      </c>
      <c r="H14" s="24" t="s">
        <v>188</v>
      </c>
      <c r="I14" s="24" t="s">
        <v>189</v>
      </c>
      <c r="J14" s="24" t="s">
        <v>324</v>
      </c>
      <c r="K14" s="24" t="s">
        <v>327</v>
      </c>
      <c r="L14" s="53" t="s">
        <v>325</v>
      </c>
      <c r="M14" s="53" t="s">
        <v>324</v>
      </c>
      <c r="N14" s="27">
        <v>10</v>
      </c>
      <c r="O14" s="27">
        <v>5</v>
      </c>
      <c r="P14" s="27">
        <v>8</v>
      </c>
      <c r="Q14" s="10">
        <f t="shared" si="0"/>
        <v>23</v>
      </c>
      <c r="R14" s="27">
        <v>7</v>
      </c>
      <c r="S14" s="27">
        <v>2</v>
      </c>
      <c r="T14" s="27">
        <v>2</v>
      </c>
      <c r="U14" s="16">
        <f t="shared" si="1"/>
        <v>34</v>
      </c>
      <c r="V14" s="26">
        <v>4</v>
      </c>
      <c r="W14" s="26">
        <v>2</v>
      </c>
      <c r="X14" s="26">
        <v>1</v>
      </c>
      <c r="Y14" s="16">
        <f t="shared" si="2"/>
        <v>41</v>
      </c>
      <c r="Z14" s="27">
        <v>1</v>
      </c>
      <c r="AA14" s="27">
        <v>1</v>
      </c>
      <c r="AB14" s="27">
        <v>4</v>
      </c>
      <c r="AC14" s="43">
        <f t="shared" si="3"/>
        <v>47</v>
      </c>
      <c r="AD14" s="10" t="s">
        <v>350</v>
      </c>
      <c r="AE14" s="27" t="s">
        <v>324</v>
      </c>
      <c r="AF14" s="49"/>
    </row>
    <row r="15" spans="1:32" s="27" customFormat="1" ht="12.75">
      <c r="A15" s="24">
        <v>1</v>
      </c>
      <c r="B15" s="24" t="s">
        <v>6</v>
      </c>
      <c r="C15" s="24" t="s">
        <v>624</v>
      </c>
      <c r="D15" s="24" t="s">
        <v>625</v>
      </c>
      <c r="E15" s="24" t="s">
        <v>503</v>
      </c>
      <c r="F15" s="24" t="s">
        <v>172</v>
      </c>
      <c r="G15" s="24">
        <v>2098</v>
      </c>
      <c r="H15" s="24" t="s">
        <v>626</v>
      </c>
      <c r="I15" s="24" t="s">
        <v>627</v>
      </c>
      <c r="J15" s="24" t="s">
        <v>327</v>
      </c>
      <c r="K15" s="24" t="s">
        <v>325</v>
      </c>
      <c r="L15" s="53" t="s">
        <v>327</v>
      </c>
      <c r="M15" s="53" t="s">
        <v>326</v>
      </c>
      <c r="N15" s="27">
        <v>6</v>
      </c>
      <c r="O15" s="27">
        <v>10</v>
      </c>
      <c r="P15" s="27">
        <v>6</v>
      </c>
      <c r="Q15" s="10">
        <f t="shared" si="0"/>
        <v>22</v>
      </c>
      <c r="R15" s="27">
        <v>3</v>
      </c>
      <c r="S15" s="27">
        <v>4</v>
      </c>
      <c r="T15" s="27">
        <v>4</v>
      </c>
      <c r="U15" s="16">
        <f t="shared" si="1"/>
        <v>33</v>
      </c>
      <c r="V15" s="26">
        <v>10</v>
      </c>
      <c r="W15" s="26">
        <v>10</v>
      </c>
      <c r="X15" s="26">
        <v>10</v>
      </c>
      <c r="Y15" s="16">
        <f t="shared" si="2"/>
        <v>63</v>
      </c>
      <c r="Z15" s="27">
        <v>1</v>
      </c>
      <c r="AA15" s="27">
        <v>2</v>
      </c>
      <c r="AB15" s="27">
        <v>1</v>
      </c>
      <c r="AC15" s="43">
        <f t="shared" si="3"/>
        <v>67</v>
      </c>
      <c r="AD15" s="10" t="s">
        <v>350</v>
      </c>
      <c r="AE15" s="27" t="s">
        <v>324</v>
      </c>
      <c r="AF15" s="49"/>
    </row>
    <row r="16" spans="1:32" s="27" customFormat="1" ht="12.75">
      <c r="A16" s="18" t="s">
        <v>0</v>
      </c>
      <c r="B16" s="18" t="s">
        <v>4</v>
      </c>
      <c r="C16" s="18" t="s">
        <v>1</v>
      </c>
      <c r="D16" s="18" t="s">
        <v>457</v>
      </c>
      <c r="E16" s="18" t="s">
        <v>3</v>
      </c>
      <c r="F16" s="18" t="s">
        <v>2</v>
      </c>
      <c r="G16" s="18" t="s">
        <v>458</v>
      </c>
      <c r="H16" s="18" t="s">
        <v>500</v>
      </c>
      <c r="I16" s="18" t="s">
        <v>501</v>
      </c>
      <c r="J16" s="32" t="s">
        <v>720</v>
      </c>
      <c r="K16" s="32" t="s">
        <v>721</v>
      </c>
      <c r="L16" s="32" t="s">
        <v>722</v>
      </c>
      <c r="M16" s="32" t="s">
        <v>723</v>
      </c>
      <c r="N16" s="7" t="s">
        <v>330</v>
      </c>
      <c r="O16" s="7" t="s">
        <v>331</v>
      </c>
      <c r="P16" s="7" t="s">
        <v>332</v>
      </c>
      <c r="Q16" s="8" t="s">
        <v>342</v>
      </c>
      <c r="R16" s="7" t="s">
        <v>333</v>
      </c>
      <c r="S16" s="7" t="s">
        <v>334</v>
      </c>
      <c r="T16" s="7" t="s">
        <v>335</v>
      </c>
      <c r="U16" s="14" t="s">
        <v>343</v>
      </c>
      <c r="V16" s="15" t="s">
        <v>336</v>
      </c>
      <c r="W16" s="15" t="s">
        <v>337</v>
      </c>
      <c r="X16" s="15" t="s">
        <v>338</v>
      </c>
      <c r="Y16" s="14" t="s">
        <v>344</v>
      </c>
      <c r="Z16" s="15" t="s">
        <v>339</v>
      </c>
      <c r="AA16" s="15" t="s">
        <v>340</v>
      </c>
      <c r="AB16" s="15" t="s">
        <v>341</v>
      </c>
      <c r="AC16" s="42" t="s">
        <v>345</v>
      </c>
      <c r="AD16" s="51" t="s">
        <v>350</v>
      </c>
      <c r="AE16" s="27" t="s">
        <v>745</v>
      </c>
      <c r="AF16" s="74"/>
    </row>
    <row r="17" spans="1:32" s="27" customFormat="1" ht="12.75">
      <c r="A17" s="10">
        <v>4</v>
      </c>
      <c r="B17" s="10" t="s">
        <v>20</v>
      </c>
      <c r="C17" s="10" t="s">
        <v>28</v>
      </c>
      <c r="D17" s="10" t="s">
        <v>560</v>
      </c>
      <c r="E17" s="10" t="s">
        <v>503</v>
      </c>
      <c r="F17" s="10" t="s">
        <v>561</v>
      </c>
      <c r="G17" s="10">
        <v>2007</v>
      </c>
      <c r="H17" s="10" t="s">
        <v>106</v>
      </c>
      <c r="I17" s="10" t="s">
        <v>668</v>
      </c>
      <c r="J17" s="10" t="s">
        <v>328</v>
      </c>
      <c r="K17" s="10" t="s">
        <v>324</v>
      </c>
      <c r="L17" s="56" t="s">
        <v>329</v>
      </c>
      <c r="M17" s="56" t="s">
        <v>325</v>
      </c>
      <c r="N17" s="27">
        <v>10</v>
      </c>
      <c r="O17" s="27">
        <v>3</v>
      </c>
      <c r="P17" s="27">
        <v>3</v>
      </c>
      <c r="Q17" s="10">
        <f aca="true" t="shared" si="4" ref="Q17:Q30">SUM(N17:P17)</f>
        <v>16</v>
      </c>
      <c r="R17" s="27">
        <v>7</v>
      </c>
      <c r="S17" s="27">
        <v>1</v>
      </c>
      <c r="T17" s="27">
        <v>6</v>
      </c>
      <c r="U17" s="16">
        <f aca="true" t="shared" si="5" ref="U17:U30">SUM(R17:T17)+Q17</f>
        <v>30</v>
      </c>
      <c r="V17" s="26">
        <v>8</v>
      </c>
      <c r="W17" s="26">
        <v>3</v>
      </c>
      <c r="X17" s="26">
        <v>10</v>
      </c>
      <c r="Y17" s="16">
        <f aca="true" t="shared" si="6" ref="Y17:Y30">SUM(V17:X17)+U17</f>
        <v>51</v>
      </c>
      <c r="Z17" s="27">
        <v>3</v>
      </c>
      <c r="AA17" s="27">
        <v>7</v>
      </c>
      <c r="AB17" s="27">
        <v>2</v>
      </c>
      <c r="AC17" s="43">
        <f aca="true" t="shared" si="7" ref="AC17:AC30">SUM(Z17:AB17)+Y17</f>
        <v>63</v>
      </c>
      <c r="AD17" s="10" t="s">
        <v>350</v>
      </c>
      <c r="AE17" s="27" t="s">
        <v>325</v>
      </c>
      <c r="AF17" s="49"/>
    </row>
    <row r="18" spans="1:32" s="27" customFormat="1" ht="12.75">
      <c r="A18" s="25">
        <v>3</v>
      </c>
      <c r="B18" s="25" t="s">
        <v>5</v>
      </c>
      <c r="C18" s="25" t="s">
        <v>313</v>
      </c>
      <c r="D18" s="25" t="s">
        <v>463</v>
      </c>
      <c r="E18" s="25" t="s">
        <v>503</v>
      </c>
      <c r="F18" s="25" t="s">
        <v>464</v>
      </c>
      <c r="G18" s="25">
        <v>2011</v>
      </c>
      <c r="H18" s="25" t="s">
        <v>315</v>
      </c>
      <c r="I18" s="25" t="s">
        <v>319</v>
      </c>
      <c r="J18" s="25" t="s">
        <v>324</v>
      </c>
      <c r="K18" s="25" t="s">
        <v>325</v>
      </c>
      <c r="L18" s="54" t="s">
        <v>325</v>
      </c>
      <c r="M18" s="54" t="s">
        <v>325</v>
      </c>
      <c r="N18" s="27">
        <v>1</v>
      </c>
      <c r="O18" s="27">
        <v>4</v>
      </c>
      <c r="P18" s="27">
        <v>4</v>
      </c>
      <c r="Q18" s="10">
        <f t="shared" si="4"/>
        <v>9</v>
      </c>
      <c r="R18" s="27">
        <v>2</v>
      </c>
      <c r="S18" s="27">
        <v>2</v>
      </c>
      <c r="T18" s="27">
        <v>1</v>
      </c>
      <c r="U18" s="16">
        <f t="shared" si="5"/>
        <v>14</v>
      </c>
      <c r="V18" s="26">
        <v>10</v>
      </c>
      <c r="W18" s="26">
        <v>10</v>
      </c>
      <c r="X18" s="26">
        <v>10</v>
      </c>
      <c r="Y18" s="16">
        <f t="shared" si="6"/>
        <v>44</v>
      </c>
      <c r="Z18" s="27">
        <v>7</v>
      </c>
      <c r="AA18" s="27">
        <v>10</v>
      </c>
      <c r="AB18" s="27">
        <v>10</v>
      </c>
      <c r="AC18" s="43">
        <f t="shared" si="7"/>
        <v>71</v>
      </c>
      <c r="AD18" s="10" t="s">
        <v>350</v>
      </c>
      <c r="AE18" s="27" t="s">
        <v>325</v>
      </c>
      <c r="AF18" s="49"/>
    </row>
    <row r="19" spans="1:32" s="27" customFormat="1" ht="12.75">
      <c r="A19" s="23">
        <v>2</v>
      </c>
      <c r="B19" s="23" t="s">
        <v>24</v>
      </c>
      <c r="C19" s="23" t="s">
        <v>21</v>
      </c>
      <c r="D19" s="23" t="s">
        <v>474</v>
      </c>
      <c r="E19" s="23" t="s">
        <v>503</v>
      </c>
      <c r="F19" s="23" t="s">
        <v>40</v>
      </c>
      <c r="G19" s="23">
        <v>2017</v>
      </c>
      <c r="H19" s="23" t="s">
        <v>537</v>
      </c>
      <c r="I19" s="23" t="s">
        <v>538</v>
      </c>
      <c r="J19" s="23" t="s">
        <v>324</v>
      </c>
      <c r="K19" s="23" t="s">
        <v>326</v>
      </c>
      <c r="L19" s="55" t="s">
        <v>327</v>
      </c>
      <c r="M19" s="55" t="s">
        <v>326</v>
      </c>
      <c r="N19" s="27">
        <v>3</v>
      </c>
      <c r="O19" s="27">
        <v>1</v>
      </c>
      <c r="P19" s="27">
        <v>2</v>
      </c>
      <c r="Q19" s="10">
        <f t="shared" si="4"/>
        <v>6</v>
      </c>
      <c r="R19" s="27">
        <v>3</v>
      </c>
      <c r="S19" s="27">
        <v>7</v>
      </c>
      <c r="T19" s="27">
        <v>1</v>
      </c>
      <c r="U19" s="16">
        <f t="shared" si="5"/>
        <v>17</v>
      </c>
      <c r="V19" s="26">
        <v>5</v>
      </c>
      <c r="W19" s="26">
        <v>2</v>
      </c>
      <c r="X19" s="26">
        <v>1</v>
      </c>
      <c r="Y19" s="16">
        <f t="shared" si="6"/>
        <v>25</v>
      </c>
      <c r="Z19" s="27">
        <v>5</v>
      </c>
      <c r="AA19" s="27">
        <v>8</v>
      </c>
      <c r="AB19" s="27">
        <v>5</v>
      </c>
      <c r="AC19" s="43">
        <f t="shared" si="7"/>
        <v>43</v>
      </c>
      <c r="AD19" s="10" t="s">
        <v>350</v>
      </c>
      <c r="AE19" s="27" t="s">
        <v>325</v>
      </c>
      <c r="AF19" s="49"/>
    </row>
    <row r="20" spans="1:32" s="27" customFormat="1" ht="12.75">
      <c r="A20" s="23">
        <v>2</v>
      </c>
      <c r="B20" s="23" t="s">
        <v>45</v>
      </c>
      <c r="C20" s="23" t="s">
        <v>46</v>
      </c>
      <c r="D20" s="23" t="s">
        <v>610</v>
      </c>
      <c r="E20" s="23" t="s">
        <v>503</v>
      </c>
      <c r="F20" s="23" t="s">
        <v>611</v>
      </c>
      <c r="G20" s="23">
        <v>2033</v>
      </c>
      <c r="H20" s="23" t="s">
        <v>142</v>
      </c>
      <c r="I20" s="23" t="s">
        <v>612</v>
      </c>
      <c r="J20" s="23" t="s">
        <v>326</v>
      </c>
      <c r="K20" s="23" t="s">
        <v>327</v>
      </c>
      <c r="L20" s="55" t="s">
        <v>325</v>
      </c>
      <c r="M20" s="55" t="s">
        <v>328</v>
      </c>
      <c r="N20" s="27">
        <v>8</v>
      </c>
      <c r="O20" s="27">
        <v>4</v>
      </c>
      <c r="P20" s="27">
        <v>3</v>
      </c>
      <c r="Q20" s="10">
        <f t="shared" si="4"/>
        <v>15</v>
      </c>
      <c r="R20" s="27">
        <v>1</v>
      </c>
      <c r="S20" s="27">
        <v>8</v>
      </c>
      <c r="T20" s="27">
        <v>5</v>
      </c>
      <c r="U20" s="16">
        <f t="shared" si="5"/>
        <v>29</v>
      </c>
      <c r="V20" s="26">
        <v>9</v>
      </c>
      <c r="W20" s="26">
        <v>5</v>
      </c>
      <c r="X20" s="26">
        <v>4</v>
      </c>
      <c r="Y20" s="16">
        <f t="shared" si="6"/>
        <v>47</v>
      </c>
      <c r="Z20" s="27">
        <v>7</v>
      </c>
      <c r="AA20" s="27">
        <v>2</v>
      </c>
      <c r="AB20" s="27">
        <v>5</v>
      </c>
      <c r="AC20" s="43">
        <f t="shared" si="7"/>
        <v>61</v>
      </c>
      <c r="AD20" s="10" t="s">
        <v>350</v>
      </c>
      <c r="AE20" s="27" t="s">
        <v>325</v>
      </c>
      <c r="AF20" s="49"/>
    </row>
    <row r="21" spans="1:32" s="27" customFormat="1" ht="12.75">
      <c r="A21" s="24">
        <v>1</v>
      </c>
      <c r="B21" s="24" t="s">
        <v>38</v>
      </c>
      <c r="C21" s="24" t="s">
        <v>39</v>
      </c>
      <c r="D21" s="24" t="s">
        <v>496</v>
      </c>
      <c r="E21" s="24" t="s">
        <v>503</v>
      </c>
      <c r="F21" s="24" t="s">
        <v>497</v>
      </c>
      <c r="G21" s="24">
        <v>2049</v>
      </c>
      <c r="H21" s="24" t="s">
        <v>170</v>
      </c>
      <c r="I21" s="24" t="s">
        <v>263</v>
      </c>
      <c r="J21" s="24" t="s">
        <v>325</v>
      </c>
      <c r="K21" s="24" t="s">
        <v>327</v>
      </c>
      <c r="L21" s="53" t="s">
        <v>329</v>
      </c>
      <c r="M21" s="53" t="s">
        <v>326</v>
      </c>
      <c r="N21" s="27">
        <v>10</v>
      </c>
      <c r="O21" s="27">
        <v>3</v>
      </c>
      <c r="P21" s="27">
        <v>2</v>
      </c>
      <c r="Q21" s="10">
        <f t="shared" si="4"/>
        <v>15</v>
      </c>
      <c r="R21" s="27">
        <v>3</v>
      </c>
      <c r="S21" s="27">
        <v>3</v>
      </c>
      <c r="T21" s="27">
        <v>1</v>
      </c>
      <c r="U21" s="16">
        <f t="shared" si="5"/>
        <v>22</v>
      </c>
      <c r="V21" s="26">
        <v>7</v>
      </c>
      <c r="W21" s="26">
        <v>4</v>
      </c>
      <c r="X21" s="26">
        <v>1</v>
      </c>
      <c r="Y21" s="16">
        <f t="shared" si="6"/>
        <v>34</v>
      </c>
      <c r="Z21" s="27">
        <v>4</v>
      </c>
      <c r="AA21" s="27">
        <v>4</v>
      </c>
      <c r="AB21" s="27">
        <v>3</v>
      </c>
      <c r="AC21" s="43">
        <f t="shared" si="7"/>
        <v>45</v>
      </c>
      <c r="AD21" s="10" t="s">
        <v>350</v>
      </c>
      <c r="AE21" s="27" t="s">
        <v>325</v>
      </c>
      <c r="AF21" s="49"/>
    </row>
    <row r="22" spans="1:32" s="27" customFormat="1" ht="12.75">
      <c r="A22" s="24">
        <v>1</v>
      </c>
      <c r="B22" s="24" t="s">
        <v>38</v>
      </c>
      <c r="C22" s="24" t="s">
        <v>39</v>
      </c>
      <c r="D22" s="24" t="s">
        <v>496</v>
      </c>
      <c r="E22" s="24" t="s">
        <v>503</v>
      </c>
      <c r="F22" s="24" t="s">
        <v>497</v>
      </c>
      <c r="G22" s="24">
        <v>2051</v>
      </c>
      <c r="H22" s="24" t="s">
        <v>261</v>
      </c>
      <c r="I22" s="24" t="s">
        <v>262</v>
      </c>
      <c r="J22" s="24" t="s">
        <v>327</v>
      </c>
      <c r="K22" s="24" t="s">
        <v>329</v>
      </c>
      <c r="L22" s="53" t="s">
        <v>324</v>
      </c>
      <c r="M22" s="53" t="s">
        <v>325</v>
      </c>
      <c r="N22" s="27">
        <v>2</v>
      </c>
      <c r="O22" s="27">
        <v>1</v>
      </c>
      <c r="P22" s="27">
        <v>2</v>
      </c>
      <c r="Q22" s="10">
        <f t="shared" si="4"/>
        <v>5</v>
      </c>
      <c r="R22" s="27">
        <v>3</v>
      </c>
      <c r="S22" s="27">
        <v>1</v>
      </c>
      <c r="T22" s="27">
        <v>4</v>
      </c>
      <c r="U22" s="16">
        <f t="shared" si="5"/>
        <v>13</v>
      </c>
      <c r="V22" s="26">
        <v>10</v>
      </c>
      <c r="W22" s="26">
        <v>1</v>
      </c>
      <c r="X22" s="26">
        <v>1</v>
      </c>
      <c r="Y22" s="16">
        <f t="shared" si="6"/>
        <v>25</v>
      </c>
      <c r="Z22" s="27">
        <v>1</v>
      </c>
      <c r="AA22" s="27">
        <v>4</v>
      </c>
      <c r="AB22" s="27">
        <v>1</v>
      </c>
      <c r="AC22" s="43">
        <f t="shared" si="7"/>
        <v>31</v>
      </c>
      <c r="AD22" s="10" t="s">
        <v>350</v>
      </c>
      <c r="AE22" s="27" t="s">
        <v>325</v>
      </c>
      <c r="AF22" s="49"/>
    </row>
    <row r="23" spans="1:32" s="27" customFormat="1" ht="12.75">
      <c r="A23" s="24">
        <v>1</v>
      </c>
      <c r="B23" s="24" t="s">
        <v>38</v>
      </c>
      <c r="C23" s="24" t="s">
        <v>39</v>
      </c>
      <c r="D23" s="24" t="s">
        <v>496</v>
      </c>
      <c r="E23" s="24" t="s">
        <v>503</v>
      </c>
      <c r="F23" s="24" t="s">
        <v>497</v>
      </c>
      <c r="G23" s="24">
        <v>2052</v>
      </c>
      <c r="H23" s="24" t="s">
        <v>656</v>
      </c>
      <c r="I23" s="24" t="s">
        <v>657</v>
      </c>
      <c r="J23" s="24" t="s">
        <v>328</v>
      </c>
      <c r="K23" s="24" t="s">
        <v>324</v>
      </c>
      <c r="L23" s="53" t="s">
        <v>325</v>
      </c>
      <c r="M23" s="53" t="s">
        <v>327</v>
      </c>
      <c r="N23" s="27">
        <v>1</v>
      </c>
      <c r="O23" s="27">
        <v>10</v>
      </c>
      <c r="P23" s="27">
        <v>10</v>
      </c>
      <c r="Q23" s="10">
        <f t="shared" si="4"/>
        <v>21</v>
      </c>
      <c r="R23" s="27">
        <v>2</v>
      </c>
      <c r="S23" s="27">
        <v>6</v>
      </c>
      <c r="T23" s="27">
        <v>4</v>
      </c>
      <c r="U23" s="16">
        <f t="shared" si="5"/>
        <v>33</v>
      </c>
      <c r="V23" s="26">
        <v>2</v>
      </c>
      <c r="W23" s="26">
        <v>3</v>
      </c>
      <c r="X23" s="26">
        <v>5</v>
      </c>
      <c r="Y23" s="16">
        <f t="shared" si="6"/>
        <v>43</v>
      </c>
      <c r="Z23" s="27">
        <v>1</v>
      </c>
      <c r="AA23" s="27">
        <v>10</v>
      </c>
      <c r="AB23" s="27">
        <v>4</v>
      </c>
      <c r="AC23" s="43">
        <f t="shared" si="7"/>
        <v>58</v>
      </c>
      <c r="AD23" s="10" t="s">
        <v>350</v>
      </c>
      <c r="AE23" s="27" t="s">
        <v>325</v>
      </c>
      <c r="AF23" s="49"/>
    </row>
    <row r="24" spans="1:32" s="27" customFormat="1" ht="12.75">
      <c r="A24" s="10">
        <v>4</v>
      </c>
      <c r="B24" s="10" t="s">
        <v>19</v>
      </c>
      <c r="C24" s="10" t="s">
        <v>69</v>
      </c>
      <c r="D24" s="10" t="s">
        <v>631</v>
      </c>
      <c r="E24" s="10" t="s">
        <v>503</v>
      </c>
      <c r="F24" s="10" t="s">
        <v>632</v>
      </c>
      <c r="G24" s="10">
        <v>2059</v>
      </c>
      <c r="H24" s="10" t="s">
        <v>669</v>
      </c>
      <c r="I24" s="10" t="s">
        <v>670</v>
      </c>
      <c r="J24" s="10" t="s">
        <v>328</v>
      </c>
      <c r="K24" s="10" t="s">
        <v>325</v>
      </c>
      <c r="L24" s="56" t="s">
        <v>327</v>
      </c>
      <c r="M24" s="56" t="s">
        <v>328</v>
      </c>
      <c r="N24" s="27">
        <v>4</v>
      </c>
      <c r="O24" s="27">
        <v>10</v>
      </c>
      <c r="P24" s="27">
        <v>10</v>
      </c>
      <c r="Q24" s="10">
        <f t="shared" si="4"/>
        <v>24</v>
      </c>
      <c r="R24" s="27">
        <v>4</v>
      </c>
      <c r="S24" s="27">
        <v>3</v>
      </c>
      <c r="T24" s="27">
        <v>8</v>
      </c>
      <c r="U24" s="16">
        <f t="shared" si="5"/>
        <v>39</v>
      </c>
      <c r="V24" s="26">
        <v>6</v>
      </c>
      <c r="W24" s="26">
        <v>6</v>
      </c>
      <c r="X24" s="26">
        <v>9</v>
      </c>
      <c r="Y24" s="16">
        <f t="shared" si="6"/>
        <v>60</v>
      </c>
      <c r="Z24" s="27">
        <v>1</v>
      </c>
      <c r="AA24" s="27">
        <v>9</v>
      </c>
      <c r="AB24" s="27">
        <v>1</v>
      </c>
      <c r="AC24" s="43">
        <f t="shared" si="7"/>
        <v>71</v>
      </c>
      <c r="AD24" s="10" t="s">
        <v>350</v>
      </c>
      <c r="AE24" s="27" t="s">
        <v>325</v>
      </c>
      <c r="AF24" s="49"/>
    </row>
    <row r="25" spans="1:32" s="27" customFormat="1" ht="12.75">
      <c r="A25" s="25">
        <v>3</v>
      </c>
      <c r="B25" s="25" t="s">
        <v>37</v>
      </c>
      <c r="C25" s="25" t="s">
        <v>584</v>
      </c>
      <c r="D25" s="25" t="s">
        <v>585</v>
      </c>
      <c r="E25" s="25" t="s">
        <v>503</v>
      </c>
      <c r="F25" s="25" t="s">
        <v>586</v>
      </c>
      <c r="G25" s="25">
        <v>2067</v>
      </c>
      <c r="H25" s="25" t="s">
        <v>587</v>
      </c>
      <c r="I25" s="25" t="s">
        <v>158</v>
      </c>
      <c r="J25" s="25" t="s">
        <v>326</v>
      </c>
      <c r="K25" s="25" t="s">
        <v>328</v>
      </c>
      <c r="L25" s="54" t="s">
        <v>328</v>
      </c>
      <c r="M25" s="54" t="s">
        <v>325</v>
      </c>
      <c r="N25" s="27">
        <v>2</v>
      </c>
      <c r="O25" s="27">
        <v>7</v>
      </c>
      <c r="P25" s="27">
        <v>9</v>
      </c>
      <c r="Q25" s="10">
        <f t="shared" si="4"/>
        <v>18</v>
      </c>
      <c r="R25" s="27">
        <v>10</v>
      </c>
      <c r="S25" s="27">
        <v>7</v>
      </c>
      <c r="T25" s="27">
        <v>4</v>
      </c>
      <c r="U25" s="16">
        <f t="shared" si="5"/>
        <v>39</v>
      </c>
      <c r="V25" s="26">
        <v>3</v>
      </c>
      <c r="W25" s="26">
        <v>7</v>
      </c>
      <c r="X25" s="26">
        <v>4</v>
      </c>
      <c r="Y25" s="16">
        <f t="shared" si="6"/>
        <v>53</v>
      </c>
      <c r="Z25" s="27">
        <v>5</v>
      </c>
      <c r="AA25" s="27">
        <v>1</v>
      </c>
      <c r="AB25" s="27">
        <v>8</v>
      </c>
      <c r="AC25" s="43">
        <f t="shared" si="7"/>
        <v>67</v>
      </c>
      <c r="AD25" s="10" t="s">
        <v>350</v>
      </c>
      <c r="AE25" s="27" t="s">
        <v>325</v>
      </c>
      <c r="AF25" s="49"/>
    </row>
    <row r="26" spans="1:32" s="27" customFormat="1" ht="12.75">
      <c r="A26" s="24">
        <v>1</v>
      </c>
      <c r="B26" s="24" t="s">
        <v>38</v>
      </c>
      <c r="C26" s="24" t="s">
        <v>41</v>
      </c>
      <c r="D26" s="24" t="s">
        <v>516</v>
      </c>
      <c r="E26" s="24" t="s">
        <v>503</v>
      </c>
      <c r="F26" s="24" t="s">
        <v>517</v>
      </c>
      <c r="G26" s="24">
        <v>2069</v>
      </c>
      <c r="H26" s="24" t="s">
        <v>553</v>
      </c>
      <c r="I26" s="24" t="s">
        <v>554</v>
      </c>
      <c r="J26" s="24" t="s">
        <v>325</v>
      </c>
      <c r="K26" s="24" t="s">
        <v>326</v>
      </c>
      <c r="L26" s="53" t="s">
        <v>325</v>
      </c>
      <c r="M26" s="53" t="s">
        <v>327</v>
      </c>
      <c r="N26" s="27">
        <v>4</v>
      </c>
      <c r="O26" s="27">
        <v>2</v>
      </c>
      <c r="P26" s="27">
        <v>10</v>
      </c>
      <c r="Q26" s="10">
        <f t="shared" si="4"/>
        <v>16</v>
      </c>
      <c r="R26" s="27">
        <v>5</v>
      </c>
      <c r="S26" s="27">
        <v>1</v>
      </c>
      <c r="T26" s="27">
        <v>2</v>
      </c>
      <c r="U26" s="16">
        <f t="shared" si="5"/>
        <v>24</v>
      </c>
      <c r="V26" s="26">
        <v>1</v>
      </c>
      <c r="W26" s="26">
        <v>1</v>
      </c>
      <c r="X26" s="26">
        <v>2</v>
      </c>
      <c r="Y26" s="16">
        <f t="shared" si="6"/>
        <v>28</v>
      </c>
      <c r="Z26" s="27">
        <v>2</v>
      </c>
      <c r="AA26" s="27">
        <v>1</v>
      </c>
      <c r="AB26" s="27">
        <v>1</v>
      </c>
      <c r="AC26" s="43">
        <f t="shared" si="7"/>
        <v>32</v>
      </c>
      <c r="AD26" s="10" t="s">
        <v>350</v>
      </c>
      <c r="AE26" s="27" t="s">
        <v>325</v>
      </c>
      <c r="AF26" s="49"/>
    </row>
    <row r="27" spans="1:32" s="27" customFormat="1" ht="12.75">
      <c r="A27" s="24">
        <v>1</v>
      </c>
      <c r="B27" s="24" t="s">
        <v>38</v>
      </c>
      <c r="C27" s="24" t="s">
        <v>41</v>
      </c>
      <c r="D27" s="24" t="s">
        <v>516</v>
      </c>
      <c r="E27" s="24" t="s">
        <v>503</v>
      </c>
      <c r="F27" s="24" t="s">
        <v>517</v>
      </c>
      <c r="G27" s="24">
        <v>2072</v>
      </c>
      <c r="H27" s="24" t="s">
        <v>654</v>
      </c>
      <c r="I27" s="24" t="s">
        <v>655</v>
      </c>
      <c r="J27" s="24" t="s">
        <v>328</v>
      </c>
      <c r="K27" s="24" t="s">
        <v>329</v>
      </c>
      <c r="L27" s="53" t="s">
        <v>328</v>
      </c>
      <c r="M27" s="53" t="s">
        <v>329</v>
      </c>
      <c r="N27" s="27">
        <v>3</v>
      </c>
      <c r="O27" s="27">
        <v>4</v>
      </c>
      <c r="P27" s="27">
        <v>2</v>
      </c>
      <c r="Q27" s="10">
        <f t="shared" si="4"/>
        <v>9</v>
      </c>
      <c r="R27" s="27">
        <v>1</v>
      </c>
      <c r="S27" s="27">
        <v>9</v>
      </c>
      <c r="T27" s="27">
        <v>10</v>
      </c>
      <c r="U27" s="16">
        <f t="shared" si="5"/>
        <v>29</v>
      </c>
      <c r="V27" s="26">
        <v>2</v>
      </c>
      <c r="W27" s="26">
        <v>5</v>
      </c>
      <c r="X27" s="26">
        <v>8</v>
      </c>
      <c r="Y27" s="16">
        <f t="shared" si="6"/>
        <v>44</v>
      </c>
      <c r="Z27" s="27">
        <v>5</v>
      </c>
      <c r="AA27" s="27">
        <v>5</v>
      </c>
      <c r="AB27" s="27">
        <v>3</v>
      </c>
      <c r="AC27" s="43">
        <f t="shared" si="7"/>
        <v>57</v>
      </c>
      <c r="AD27" s="10" t="s">
        <v>350</v>
      </c>
      <c r="AE27" s="27" t="s">
        <v>325</v>
      </c>
      <c r="AF27" s="49"/>
    </row>
    <row r="28" spans="1:32" s="27" customFormat="1" ht="12.75">
      <c r="A28" s="24">
        <v>1</v>
      </c>
      <c r="B28" s="24" t="s">
        <v>38</v>
      </c>
      <c r="C28" s="24" t="s">
        <v>41</v>
      </c>
      <c r="D28" s="24" t="s">
        <v>516</v>
      </c>
      <c r="E28" s="24" t="s">
        <v>503</v>
      </c>
      <c r="F28" s="24" t="s">
        <v>517</v>
      </c>
      <c r="G28" s="24">
        <v>2073</v>
      </c>
      <c r="H28" s="24" t="s">
        <v>685</v>
      </c>
      <c r="I28" s="24" t="s">
        <v>686</v>
      </c>
      <c r="J28" s="24" t="s">
        <v>329</v>
      </c>
      <c r="K28" s="24" t="s">
        <v>324</v>
      </c>
      <c r="L28" s="53" t="s">
        <v>326</v>
      </c>
      <c r="M28" s="53" t="s">
        <v>325</v>
      </c>
      <c r="N28" s="27">
        <v>10</v>
      </c>
      <c r="O28" s="27">
        <v>2</v>
      </c>
      <c r="P28" s="27">
        <v>10</v>
      </c>
      <c r="Q28" s="10">
        <f t="shared" si="4"/>
        <v>22</v>
      </c>
      <c r="R28" s="27">
        <v>1</v>
      </c>
      <c r="S28" s="27">
        <v>2</v>
      </c>
      <c r="T28" s="27">
        <v>1</v>
      </c>
      <c r="U28" s="16">
        <f t="shared" si="5"/>
        <v>26</v>
      </c>
      <c r="V28" s="26">
        <v>2</v>
      </c>
      <c r="W28" s="26">
        <v>3</v>
      </c>
      <c r="X28" s="26">
        <v>6</v>
      </c>
      <c r="Y28" s="16">
        <f t="shared" si="6"/>
        <v>37</v>
      </c>
      <c r="Z28" s="27">
        <v>4</v>
      </c>
      <c r="AA28" s="27">
        <v>10</v>
      </c>
      <c r="AB28" s="27">
        <v>6</v>
      </c>
      <c r="AC28" s="43">
        <f t="shared" si="7"/>
        <v>57</v>
      </c>
      <c r="AD28" s="10" t="s">
        <v>350</v>
      </c>
      <c r="AE28" s="27" t="s">
        <v>325</v>
      </c>
      <c r="AF28" s="49"/>
    </row>
    <row r="29" spans="1:32" s="27" customFormat="1" ht="12.75">
      <c r="A29" s="25">
        <v>3</v>
      </c>
      <c r="B29" s="25" t="s">
        <v>37</v>
      </c>
      <c r="C29" s="25" t="s">
        <v>508</v>
      </c>
      <c r="D29" s="25" t="s">
        <v>509</v>
      </c>
      <c r="E29" s="25" t="s">
        <v>503</v>
      </c>
      <c r="F29" s="25" t="s">
        <v>510</v>
      </c>
      <c r="G29" s="25">
        <v>2080</v>
      </c>
      <c r="H29" s="25" t="s">
        <v>94</v>
      </c>
      <c r="I29" s="25" t="s">
        <v>548</v>
      </c>
      <c r="J29" s="25" t="s">
        <v>325</v>
      </c>
      <c r="K29" s="25" t="s">
        <v>327</v>
      </c>
      <c r="L29" s="54" t="s">
        <v>329</v>
      </c>
      <c r="M29" s="54" t="s">
        <v>328</v>
      </c>
      <c r="N29" s="27">
        <v>1</v>
      </c>
      <c r="O29" s="27">
        <v>1</v>
      </c>
      <c r="P29" s="27">
        <v>4</v>
      </c>
      <c r="Q29" s="10">
        <f t="shared" si="4"/>
        <v>6</v>
      </c>
      <c r="R29" s="27">
        <v>9</v>
      </c>
      <c r="S29" s="27">
        <v>1</v>
      </c>
      <c r="T29" s="27">
        <v>3</v>
      </c>
      <c r="U29" s="16">
        <f t="shared" si="5"/>
        <v>19</v>
      </c>
      <c r="V29" s="26">
        <v>1</v>
      </c>
      <c r="W29" s="26">
        <v>6</v>
      </c>
      <c r="X29" s="26">
        <v>7</v>
      </c>
      <c r="Y29" s="16">
        <f t="shared" si="6"/>
        <v>33</v>
      </c>
      <c r="Z29" s="27">
        <v>9</v>
      </c>
      <c r="AA29" s="27">
        <v>5</v>
      </c>
      <c r="AB29" s="27">
        <v>10</v>
      </c>
      <c r="AC29" s="43">
        <f t="shared" si="7"/>
        <v>57</v>
      </c>
      <c r="AD29" s="10" t="s">
        <v>350</v>
      </c>
      <c r="AE29" s="27" t="s">
        <v>325</v>
      </c>
      <c r="AF29" s="49"/>
    </row>
    <row r="30" spans="1:32" s="27" customFormat="1" ht="12.75">
      <c r="A30" s="24">
        <v>1</v>
      </c>
      <c r="B30" s="24" t="s">
        <v>6</v>
      </c>
      <c r="C30" s="24" t="s">
        <v>52</v>
      </c>
      <c r="D30" s="24" t="s">
        <v>494</v>
      </c>
      <c r="E30" s="24" t="s">
        <v>503</v>
      </c>
      <c r="F30" s="24" t="s">
        <v>495</v>
      </c>
      <c r="G30" s="24">
        <v>2093</v>
      </c>
      <c r="H30" s="24" t="s">
        <v>658</v>
      </c>
      <c r="I30" s="24" t="s">
        <v>659</v>
      </c>
      <c r="J30" s="24" t="s">
        <v>328</v>
      </c>
      <c r="K30" s="24" t="s">
        <v>325</v>
      </c>
      <c r="L30" s="53" t="s">
        <v>329</v>
      </c>
      <c r="M30" s="53" t="s">
        <v>329</v>
      </c>
      <c r="N30" s="27">
        <v>10</v>
      </c>
      <c r="O30" s="27">
        <v>1</v>
      </c>
      <c r="P30" s="27">
        <v>1</v>
      </c>
      <c r="Q30" s="10">
        <f t="shared" si="4"/>
        <v>12</v>
      </c>
      <c r="R30" s="27">
        <v>9</v>
      </c>
      <c r="S30" s="27">
        <v>7</v>
      </c>
      <c r="T30" s="27">
        <v>10</v>
      </c>
      <c r="U30" s="16">
        <f t="shared" si="5"/>
        <v>38</v>
      </c>
      <c r="V30" s="26">
        <v>2</v>
      </c>
      <c r="W30" s="26">
        <v>1</v>
      </c>
      <c r="X30" s="26">
        <v>3</v>
      </c>
      <c r="Y30" s="16">
        <f t="shared" si="6"/>
        <v>44</v>
      </c>
      <c r="Z30" s="27">
        <v>8</v>
      </c>
      <c r="AA30" s="27">
        <v>9</v>
      </c>
      <c r="AB30" s="27">
        <v>2</v>
      </c>
      <c r="AC30" s="43">
        <f t="shared" si="7"/>
        <v>63</v>
      </c>
      <c r="AD30" s="10" t="s">
        <v>350</v>
      </c>
      <c r="AE30" s="27" t="s">
        <v>325</v>
      </c>
      <c r="AF30" s="49"/>
    </row>
    <row r="31" spans="1:32" s="27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72"/>
      <c r="M31" s="72"/>
      <c r="N31" s="18"/>
      <c r="O31" s="18"/>
      <c r="P31" s="18"/>
      <c r="Q31" s="18"/>
      <c r="R31" s="18"/>
      <c r="S31" s="18"/>
      <c r="T31" s="18"/>
      <c r="U31" s="19"/>
      <c r="V31" s="19"/>
      <c r="W31" s="19"/>
      <c r="X31" s="19" t="s">
        <v>746</v>
      </c>
      <c r="Y31" s="19"/>
      <c r="Z31" s="18"/>
      <c r="AA31" s="18"/>
      <c r="AB31" s="18"/>
      <c r="AC31" s="73"/>
      <c r="AD31" s="18"/>
      <c r="AE31" s="18"/>
      <c r="AF31" s="74"/>
    </row>
    <row r="32" spans="1:32" s="27" customFormat="1" ht="12.75">
      <c r="A32" s="25">
        <v>3</v>
      </c>
      <c r="B32" s="25" t="s">
        <v>5</v>
      </c>
      <c r="C32" s="25" t="s">
        <v>56</v>
      </c>
      <c r="D32" s="25" t="s">
        <v>648</v>
      </c>
      <c r="E32" s="25" t="s">
        <v>503</v>
      </c>
      <c r="F32" s="25" t="s">
        <v>649</v>
      </c>
      <c r="G32" s="25">
        <v>2001</v>
      </c>
      <c r="H32" s="25" t="s">
        <v>66</v>
      </c>
      <c r="I32" s="25" t="s">
        <v>650</v>
      </c>
      <c r="J32" s="25" t="s">
        <v>328</v>
      </c>
      <c r="K32" s="25" t="s">
        <v>329</v>
      </c>
      <c r="L32" s="54" t="s">
        <v>327</v>
      </c>
      <c r="M32" s="54" t="s">
        <v>326</v>
      </c>
      <c r="N32" s="10">
        <v>5</v>
      </c>
      <c r="O32" s="10">
        <v>2</v>
      </c>
      <c r="P32" s="10">
        <v>9</v>
      </c>
      <c r="Q32" s="10">
        <f>SUM(N32:P32)</f>
        <v>16</v>
      </c>
      <c r="R32" s="10">
        <v>10</v>
      </c>
      <c r="S32" s="10">
        <v>2</v>
      </c>
      <c r="T32" s="10">
        <v>7</v>
      </c>
      <c r="U32" s="16">
        <f>SUM(R32:T32)+Q32</f>
        <v>35</v>
      </c>
      <c r="V32" s="16">
        <v>8</v>
      </c>
      <c r="W32" s="16">
        <v>7</v>
      </c>
      <c r="X32" s="16">
        <v>4</v>
      </c>
      <c r="Y32" s="16">
        <f>SUM(V32:X32)+U32</f>
        <v>54</v>
      </c>
      <c r="Z32" s="10">
        <v>2</v>
      </c>
      <c r="AA32" s="10">
        <v>9</v>
      </c>
      <c r="AB32" s="10">
        <v>6</v>
      </c>
      <c r="AC32" s="43">
        <f>SUM(Z32:AB32)+Y32</f>
        <v>71</v>
      </c>
      <c r="AD32" s="10" t="s">
        <v>741</v>
      </c>
      <c r="AF32" s="49"/>
    </row>
    <row r="33" spans="1:32" s="27" customFormat="1" ht="12.75">
      <c r="A33" s="23">
        <v>2</v>
      </c>
      <c r="B33" s="23" t="s">
        <v>24</v>
      </c>
      <c r="C33" s="23" t="s">
        <v>702</v>
      </c>
      <c r="D33" s="23" t="s">
        <v>703</v>
      </c>
      <c r="E33" s="23" t="s">
        <v>503</v>
      </c>
      <c r="F33" s="23" t="s">
        <v>704</v>
      </c>
      <c r="G33" s="23">
        <v>2075</v>
      </c>
      <c r="H33" s="23" t="s">
        <v>705</v>
      </c>
      <c r="I33" s="23" t="s">
        <v>706</v>
      </c>
      <c r="J33" s="23" t="s">
        <v>329</v>
      </c>
      <c r="K33" s="23" t="s">
        <v>325</v>
      </c>
      <c r="L33" s="55" t="s">
        <v>326</v>
      </c>
      <c r="M33" s="55" t="s">
        <v>327</v>
      </c>
      <c r="N33" s="27">
        <v>1</v>
      </c>
      <c r="O33" s="27">
        <v>5</v>
      </c>
      <c r="P33" s="27">
        <v>1</v>
      </c>
      <c r="Q33" s="10">
        <f>SUM(N33:P33)</f>
        <v>7</v>
      </c>
      <c r="R33" s="27">
        <v>5</v>
      </c>
      <c r="S33" s="27">
        <v>10</v>
      </c>
      <c r="T33" s="27">
        <v>2</v>
      </c>
      <c r="U33" s="16">
        <f>SUM(R33:T33)+Q33</f>
        <v>24</v>
      </c>
      <c r="V33" s="26">
        <v>10</v>
      </c>
      <c r="W33" s="26">
        <v>7</v>
      </c>
      <c r="X33" s="26">
        <v>10</v>
      </c>
      <c r="Y33" s="16">
        <f>SUM(V33:X33)+U33</f>
        <v>51</v>
      </c>
      <c r="Z33" s="27">
        <v>5</v>
      </c>
      <c r="AA33" s="27">
        <v>9</v>
      </c>
      <c r="AB33" s="27">
        <v>9</v>
      </c>
      <c r="AC33" s="43">
        <f>SUM(Z33:AB33)+Y33</f>
        <v>74</v>
      </c>
      <c r="AF33" s="49"/>
    </row>
    <row r="34" spans="1:32" s="27" customFormat="1" ht="12.75">
      <c r="A34" s="24">
        <v>1</v>
      </c>
      <c r="B34" s="24" t="s">
        <v>38</v>
      </c>
      <c r="C34" s="24" t="s">
        <v>41</v>
      </c>
      <c r="D34" s="24" t="s">
        <v>516</v>
      </c>
      <c r="E34" s="24" t="s">
        <v>503</v>
      </c>
      <c r="F34" s="24" t="s">
        <v>517</v>
      </c>
      <c r="G34" s="24">
        <v>2068</v>
      </c>
      <c r="H34" s="24" t="s">
        <v>186</v>
      </c>
      <c r="I34" s="24" t="s">
        <v>518</v>
      </c>
      <c r="J34" s="24" t="s">
        <v>324</v>
      </c>
      <c r="K34" s="24" t="s">
        <v>325</v>
      </c>
      <c r="L34" s="53" t="s">
        <v>327</v>
      </c>
      <c r="M34" s="53" t="s">
        <v>328</v>
      </c>
      <c r="N34" s="27">
        <v>4</v>
      </c>
      <c r="O34" s="27">
        <v>2</v>
      </c>
      <c r="P34" s="27">
        <v>6</v>
      </c>
      <c r="Q34" s="10">
        <f>SUM(N34:P34)</f>
        <v>12</v>
      </c>
      <c r="R34" s="27">
        <v>10</v>
      </c>
      <c r="S34" s="27">
        <v>1</v>
      </c>
      <c r="T34" s="27">
        <v>6</v>
      </c>
      <c r="U34" s="16">
        <f>SUM(R34:T34)+Q34</f>
        <v>29</v>
      </c>
      <c r="V34" s="26">
        <v>7</v>
      </c>
      <c r="W34" s="26">
        <v>3</v>
      </c>
      <c r="X34" s="26">
        <v>5</v>
      </c>
      <c r="Y34" s="16">
        <f>SUM(V34:X34)+U34</f>
        <v>44</v>
      </c>
      <c r="Z34" s="27">
        <v>10</v>
      </c>
      <c r="AA34" s="27">
        <v>10</v>
      </c>
      <c r="AB34" s="27">
        <v>10</v>
      </c>
      <c r="AC34" s="43">
        <f>SUM(Z34:AB34)+Y34</f>
        <v>74</v>
      </c>
      <c r="AF34" s="49"/>
    </row>
    <row r="35" spans="1:32" s="27" customFormat="1" ht="12.75">
      <c r="A35" s="10">
        <v>4</v>
      </c>
      <c r="B35" s="10" t="s">
        <v>20</v>
      </c>
      <c r="C35" s="10" t="s">
        <v>28</v>
      </c>
      <c r="D35" s="10" t="s">
        <v>560</v>
      </c>
      <c r="E35" s="10" t="s">
        <v>503</v>
      </c>
      <c r="F35" s="10" t="s">
        <v>561</v>
      </c>
      <c r="G35" s="10">
        <v>2008</v>
      </c>
      <c r="H35" s="10" t="s">
        <v>692</v>
      </c>
      <c r="I35" s="10" t="s">
        <v>498</v>
      </c>
      <c r="J35" s="10" t="s">
        <v>329</v>
      </c>
      <c r="K35" s="10" t="s">
        <v>325</v>
      </c>
      <c r="L35" s="56" t="s">
        <v>327</v>
      </c>
      <c r="M35" s="56" t="s">
        <v>328</v>
      </c>
      <c r="N35" s="27">
        <v>5</v>
      </c>
      <c r="O35" s="27">
        <v>3</v>
      </c>
      <c r="P35" s="27">
        <v>9</v>
      </c>
      <c r="Q35" s="10">
        <f>SUM(N35:P35)</f>
        <v>17</v>
      </c>
      <c r="R35" s="27">
        <v>10</v>
      </c>
      <c r="S35" s="27">
        <v>10</v>
      </c>
      <c r="T35" s="27">
        <v>10</v>
      </c>
      <c r="U35" s="16">
        <f>SUM(R35:T35)+Q35</f>
        <v>47</v>
      </c>
      <c r="V35" s="26">
        <v>2</v>
      </c>
      <c r="W35" s="26">
        <v>8</v>
      </c>
      <c r="X35" s="26">
        <v>6</v>
      </c>
      <c r="Y35" s="16">
        <f>SUM(V35:X35)+U35</f>
        <v>63</v>
      </c>
      <c r="Z35" s="27">
        <v>5</v>
      </c>
      <c r="AA35" s="27">
        <v>3</v>
      </c>
      <c r="AB35" s="27">
        <v>4</v>
      </c>
      <c r="AC35" s="43">
        <f>SUM(Z35:AB35)+Y35</f>
        <v>75</v>
      </c>
      <c r="AF35" s="49"/>
    </row>
    <row r="36" spans="1:32" s="27" customFormat="1" ht="12.75">
      <c r="A36" s="24">
        <v>1</v>
      </c>
      <c r="B36" s="24" t="s">
        <v>6</v>
      </c>
      <c r="C36" s="24" t="s">
        <v>71</v>
      </c>
      <c r="D36" s="24" t="s">
        <v>522</v>
      </c>
      <c r="E36" s="24" t="s">
        <v>503</v>
      </c>
      <c r="F36" s="24" t="s">
        <v>29</v>
      </c>
      <c r="G36" s="24">
        <v>2095</v>
      </c>
      <c r="H36" s="24" t="s">
        <v>689</v>
      </c>
      <c r="I36" s="24" t="s">
        <v>690</v>
      </c>
      <c r="J36" s="24" t="s">
        <v>329</v>
      </c>
      <c r="K36" s="24" t="s">
        <v>326</v>
      </c>
      <c r="L36" s="53" t="s">
        <v>326</v>
      </c>
      <c r="M36" s="53" t="s">
        <v>325</v>
      </c>
      <c r="N36" s="27">
        <v>7</v>
      </c>
      <c r="O36" s="27">
        <v>10</v>
      </c>
      <c r="P36" s="27">
        <v>10</v>
      </c>
      <c r="Q36" s="10">
        <f aca="true" t="shared" si="8" ref="Q36:Q67">SUM(N36:P36)</f>
        <v>27</v>
      </c>
      <c r="R36" s="27">
        <v>4</v>
      </c>
      <c r="S36" s="27">
        <v>10</v>
      </c>
      <c r="T36" s="27">
        <v>7</v>
      </c>
      <c r="U36" s="16">
        <f aca="true" t="shared" si="9" ref="U36:U67">SUM(R36:T36)+Q36</f>
        <v>48</v>
      </c>
      <c r="V36" s="26">
        <v>10</v>
      </c>
      <c r="W36" s="26">
        <v>4</v>
      </c>
      <c r="X36" s="26">
        <v>2</v>
      </c>
      <c r="Y36" s="16">
        <f aca="true" t="shared" si="10" ref="Y36:Y67">SUM(V36:X36)+U36</f>
        <v>64</v>
      </c>
      <c r="Z36" s="27">
        <v>6</v>
      </c>
      <c r="AA36" s="27">
        <v>3</v>
      </c>
      <c r="AB36" s="27">
        <v>3</v>
      </c>
      <c r="AC36" s="43">
        <f aca="true" t="shared" si="11" ref="AC36:AC67">SUM(Z36:AB36)+Y36</f>
        <v>76</v>
      </c>
      <c r="AF36" s="49"/>
    </row>
    <row r="37" spans="1:32" s="27" customFormat="1" ht="12.75">
      <c r="A37" s="23">
        <v>2</v>
      </c>
      <c r="B37" s="23" t="s">
        <v>8</v>
      </c>
      <c r="C37" s="23" t="s">
        <v>216</v>
      </c>
      <c r="D37" s="23" t="s">
        <v>574</v>
      </c>
      <c r="E37" s="23" t="s">
        <v>503</v>
      </c>
      <c r="F37" s="23" t="s">
        <v>575</v>
      </c>
      <c r="G37" s="23">
        <v>2077</v>
      </c>
      <c r="H37" s="23" t="s">
        <v>614</v>
      </c>
      <c r="I37" s="23" t="s">
        <v>615</v>
      </c>
      <c r="J37" s="23" t="s">
        <v>326</v>
      </c>
      <c r="K37" s="23" t="s">
        <v>329</v>
      </c>
      <c r="L37" s="55" t="s">
        <v>326</v>
      </c>
      <c r="M37" s="55" t="s">
        <v>329</v>
      </c>
      <c r="N37" s="27">
        <v>9</v>
      </c>
      <c r="O37" s="27">
        <v>6</v>
      </c>
      <c r="P37" s="27">
        <v>5</v>
      </c>
      <c r="Q37" s="10">
        <f t="shared" si="8"/>
        <v>20</v>
      </c>
      <c r="R37" s="27">
        <v>10</v>
      </c>
      <c r="S37" s="27">
        <v>8</v>
      </c>
      <c r="T37" s="27">
        <v>1</v>
      </c>
      <c r="U37" s="16">
        <f t="shared" si="9"/>
        <v>39</v>
      </c>
      <c r="V37" s="26">
        <v>4</v>
      </c>
      <c r="W37" s="26">
        <v>8</v>
      </c>
      <c r="X37" s="26">
        <v>4</v>
      </c>
      <c r="Y37" s="16">
        <f t="shared" si="10"/>
        <v>55</v>
      </c>
      <c r="Z37" s="27">
        <v>6</v>
      </c>
      <c r="AA37" s="27">
        <v>10</v>
      </c>
      <c r="AB37" s="27">
        <v>5</v>
      </c>
      <c r="AC37" s="43">
        <f t="shared" si="11"/>
        <v>76</v>
      </c>
      <c r="AF37" s="49"/>
    </row>
    <row r="38" spans="1:32" s="27" customFormat="1" ht="12.75">
      <c r="A38" s="24">
        <v>1</v>
      </c>
      <c r="B38" s="24" t="s">
        <v>6</v>
      </c>
      <c r="C38" s="24" t="s">
        <v>71</v>
      </c>
      <c r="D38" s="24" t="s">
        <v>522</v>
      </c>
      <c r="E38" s="24" t="s">
        <v>503</v>
      </c>
      <c r="F38" s="24" t="s">
        <v>29</v>
      </c>
      <c r="G38" s="24">
        <v>2096</v>
      </c>
      <c r="H38" s="24" t="s">
        <v>523</v>
      </c>
      <c r="I38" s="24" t="s">
        <v>524</v>
      </c>
      <c r="J38" s="24" t="s">
        <v>324</v>
      </c>
      <c r="K38" s="24" t="s">
        <v>328</v>
      </c>
      <c r="L38" s="53" t="s">
        <v>325</v>
      </c>
      <c r="M38" s="53" t="s">
        <v>324</v>
      </c>
      <c r="N38" s="27">
        <v>10</v>
      </c>
      <c r="O38" s="27">
        <v>10</v>
      </c>
      <c r="P38" s="27">
        <v>5</v>
      </c>
      <c r="Q38" s="10">
        <f t="shared" si="8"/>
        <v>25</v>
      </c>
      <c r="R38" s="27">
        <v>6</v>
      </c>
      <c r="S38" s="27">
        <v>8</v>
      </c>
      <c r="T38" s="27">
        <v>9</v>
      </c>
      <c r="U38" s="16">
        <f t="shared" si="9"/>
        <v>48</v>
      </c>
      <c r="V38" s="26">
        <v>3</v>
      </c>
      <c r="W38" s="26">
        <v>4</v>
      </c>
      <c r="X38" s="26">
        <v>6</v>
      </c>
      <c r="Y38" s="16">
        <f t="shared" si="10"/>
        <v>61</v>
      </c>
      <c r="Z38" s="27">
        <v>4</v>
      </c>
      <c r="AA38" s="27">
        <v>8</v>
      </c>
      <c r="AB38" s="27">
        <v>5</v>
      </c>
      <c r="AC38" s="43">
        <f t="shared" si="11"/>
        <v>78</v>
      </c>
      <c r="AF38" s="49"/>
    </row>
    <row r="39" spans="1:32" s="27" customFormat="1" ht="12.75">
      <c r="A39" s="24">
        <v>1</v>
      </c>
      <c r="B39" s="24" t="s">
        <v>6</v>
      </c>
      <c r="C39" s="24" t="s">
        <v>52</v>
      </c>
      <c r="D39" s="24" t="s">
        <v>494</v>
      </c>
      <c r="E39" s="24" t="s">
        <v>503</v>
      </c>
      <c r="F39" s="24" t="s">
        <v>495</v>
      </c>
      <c r="G39" s="24">
        <v>2092</v>
      </c>
      <c r="H39" s="24" t="s">
        <v>94</v>
      </c>
      <c r="I39" s="24" t="s">
        <v>623</v>
      </c>
      <c r="J39" s="24" t="s">
        <v>327</v>
      </c>
      <c r="K39" s="24" t="s">
        <v>324</v>
      </c>
      <c r="L39" s="53" t="s">
        <v>324</v>
      </c>
      <c r="M39" s="53" t="s">
        <v>328</v>
      </c>
      <c r="N39" s="27">
        <v>4</v>
      </c>
      <c r="O39" s="27">
        <v>6</v>
      </c>
      <c r="P39" s="27">
        <v>8</v>
      </c>
      <c r="Q39" s="10">
        <f t="shared" si="8"/>
        <v>18</v>
      </c>
      <c r="R39" s="27">
        <v>10</v>
      </c>
      <c r="S39" s="27">
        <v>7</v>
      </c>
      <c r="T39" s="27">
        <v>3</v>
      </c>
      <c r="U39" s="16">
        <f t="shared" si="9"/>
        <v>38</v>
      </c>
      <c r="V39" s="26">
        <v>7</v>
      </c>
      <c r="W39" s="26">
        <v>10</v>
      </c>
      <c r="X39" s="26">
        <v>4</v>
      </c>
      <c r="Y39" s="16">
        <f t="shared" si="10"/>
        <v>59</v>
      </c>
      <c r="Z39" s="27">
        <v>4</v>
      </c>
      <c r="AA39" s="27">
        <v>10</v>
      </c>
      <c r="AB39" s="27">
        <v>6</v>
      </c>
      <c r="AC39" s="43">
        <f t="shared" si="11"/>
        <v>79</v>
      </c>
      <c r="AF39" s="49"/>
    </row>
    <row r="40" spans="1:32" s="27" customFormat="1" ht="12.75">
      <c r="A40" s="10">
        <v>4</v>
      </c>
      <c r="B40" s="10" t="s">
        <v>19</v>
      </c>
      <c r="C40" s="10" t="s">
        <v>69</v>
      </c>
      <c r="D40" s="10" t="s">
        <v>631</v>
      </c>
      <c r="E40" s="10" t="s">
        <v>503</v>
      </c>
      <c r="F40" s="10" t="s">
        <v>632</v>
      </c>
      <c r="G40" s="10">
        <v>2058</v>
      </c>
      <c r="H40" s="10" t="s">
        <v>23</v>
      </c>
      <c r="I40" s="10" t="s">
        <v>291</v>
      </c>
      <c r="J40" s="10" t="s">
        <v>327</v>
      </c>
      <c r="K40" s="10" t="s">
        <v>324</v>
      </c>
      <c r="L40" s="56" t="s">
        <v>325</v>
      </c>
      <c r="M40" s="56" t="s">
        <v>325</v>
      </c>
      <c r="N40" s="27">
        <v>3</v>
      </c>
      <c r="O40" s="27">
        <v>10</v>
      </c>
      <c r="P40" s="27">
        <v>7</v>
      </c>
      <c r="Q40" s="10">
        <f t="shared" si="8"/>
        <v>20</v>
      </c>
      <c r="R40" s="27">
        <v>8</v>
      </c>
      <c r="S40" s="27">
        <v>4</v>
      </c>
      <c r="T40" s="27">
        <v>10</v>
      </c>
      <c r="U40" s="16">
        <f t="shared" si="9"/>
        <v>42</v>
      </c>
      <c r="V40" s="26">
        <v>7</v>
      </c>
      <c r="W40" s="26">
        <v>10</v>
      </c>
      <c r="X40" s="26">
        <v>8</v>
      </c>
      <c r="Y40" s="16">
        <f t="shared" si="10"/>
        <v>67</v>
      </c>
      <c r="Z40" s="27">
        <v>2</v>
      </c>
      <c r="AA40" s="27">
        <v>6</v>
      </c>
      <c r="AB40" s="27">
        <v>7</v>
      </c>
      <c r="AC40" s="43">
        <f t="shared" si="11"/>
        <v>82</v>
      </c>
      <c r="AF40" s="49"/>
    </row>
    <row r="41" spans="1:32" s="27" customFormat="1" ht="12.75">
      <c r="A41" s="25">
        <v>3</v>
      </c>
      <c r="B41" s="25" t="s">
        <v>5</v>
      </c>
      <c r="C41" s="25" t="s">
        <v>313</v>
      </c>
      <c r="D41" s="25" t="s">
        <v>463</v>
      </c>
      <c r="E41" s="25" t="s">
        <v>503</v>
      </c>
      <c r="F41" s="25" t="s">
        <v>464</v>
      </c>
      <c r="G41" s="25">
        <v>2012</v>
      </c>
      <c r="H41" s="25" t="s">
        <v>321</v>
      </c>
      <c r="I41" s="25" t="s">
        <v>322</v>
      </c>
      <c r="J41" s="25" t="s">
        <v>325</v>
      </c>
      <c r="K41" s="25" t="s">
        <v>326</v>
      </c>
      <c r="L41" s="54" t="s">
        <v>329</v>
      </c>
      <c r="M41" s="54" t="s">
        <v>328</v>
      </c>
      <c r="N41" s="27">
        <v>10</v>
      </c>
      <c r="O41" s="27">
        <v>8</v>
      </c>
      <c r="P41" s="27">
        <v>3</v>
      </c>
      <c r="Q41" s="10">
        <f t="shared" si="8"/>
        <v>21</v>
      </c>
      <c r="R41" s="27">
        <v>9</v>
      </c>
      <c r="S41" s="27">
        <v>3</v>
      </c>
      <c r="T41" s="27">
        <v>10</v>
      </c>
      <c r="U41" s="16">
        <f t="shared" si="9"/>
        <v>43</v>
      </c>
      <c r="V41" s="26">
        <v>9</v>
      </c>
      <c r="W41" s="26">
        <v>2</v>
      </c>
      <c r="X41" s="26">
        <v>8</v>
      </c>
      <c r="Y41" s="16">
        <f t="shared" si="10"/>
        <v>62</v>
      </c>
      <c r="Z41" s="27">
        <v>2</v>
      </c>
      <c r="AA41" s="27">
        <v>10</v>
      </c>
      <c r="AB41" s="27">
        <v>8</v>
      </c>
      <c r="AC41" s="43">
        <f t="shared" si="11"/>
        <v>82</v>
      </c>
      <c r="AF41" s="49"/>
    </row>
    <row r="42" spans="1:32" s="27" customFormat="1" ht="12.75">
      <c r="A42" s="10">
        <v>4</v>
      </c>
      <c r="B42" s="10" t="s">
        <v>19</v>
      </c>
      <c r="C42" s="10" t="s">
        <v>323</v>
      </c>
      <c r="D42" s="10" t="s">
        <v>484</v>
      </c>
      <c r="E42" s="10" t="s">
        <v>503</v>
      </c>
      <c r="F42" s="10" t="s">
        <v>57</v>
      </c>
      <c r="G42" s="10">
        <v>2064</v>
      </c>
      <c r="H42" s="10" t="s">
        <v>693</v>
      </c>
      <c r="I42" s="10" t="s">
        <v>694</v>
      </c>
      <c r="J42" s="10" t="s">
        <v>329</v>
      </c>
      <c r="K42" s="10" t="s">
        <v>326</v>
      </c>
      <c r="L42" s="56" t="s">
        <v>326</v>
      </c>
      <c r="M42" s="56" t="s">
        <v>324</v>
      </c>
      <c r="N42" s="27">
        <v>10</v>
      </c>
      <c r="O42" s="27">
        <v>10</v>
      </c>
      <c r="P42" s="27">
        <v>10</v>
      </c>
      <c r="Q42" s="10">
        <f t="shared" si="8"/>
        <v>30</v>
      </c>
      <c r="R42" s="27">
        <v>7</v>
      </c>
      <c r="S42" s="27">
        <v>4</v>
      </c>
      <c r="T42" s="27">
        <v>5</v>
      </c>
      <c r="U42" s="16">
        <f t="shared" si="9"/>
        <v>46</v>
      </c>
      <c r="V42" s="26">
        <v>3</v>
      </c>
      <c r="W42" s="26">
        <v>10</v>
      </c>
      <c r="X42" s="26">
        <v>3</v>
      </c>
      <c r="Y42" s="16">
        <f t="shared" si="10"/>
        <v>62</v>
      </c>
      <c r="Z42" s="27">
        <v>8</v>
      </c>
      <c r="AA42" s="27">
        <v>4</v>
      </c>
      <c r="AB42" s="27">
        <v>9</v>
      </c>
      <c r="AC42" s="43">
        <f t="shared" si="11"/>
        <v>83</v>
      </c>
      <c r="AF42" s="49"/>
    </row>
    <row r="43" spans="1:32" s="27" customFormat="1" ht="12.75">
      <c r="A43" s="10">
        <v>4</v>
      </c>
      <c r="B43" s="10" t="s">
        <v>15</v>
      </c>
      <c r="C43" s="10" t="s">
        <v>12</v>
      </c>
      <c r="D43" s="10" t="s">
        <v>525</v>
      </c>
      <c r="E43" s="10" t="s">
        <v>503</v>
      </c>
      <c r="F43" s="10" t="s">
        <v>526</v>
      </c>
      <c r="G43" s="10">
        <v>2026</v>
      </c>
      <c r="H43" s="10" t="s">
        <v>558</v>
      </c>
      <c r="I43" s="10" t="s">
        <v>559</v>
      </c>
      <c r="J43" s="10" t="s">
        <v>325</v>
      </c>
      <c r="K43" s="10" t="s">
        <v>326</v>
      </c>
      <c r="L43" s="56" t="s">
        <v>328</v>
      </c>
      <c r="M43" s="56" t="s">
        <v>327</v>
      </c>
      <c r="N43" s="27">
        <v>6</v>
      </c>
      <c r="O43" s="27">
        <v>10</v>
      </c>
      <c r="P43" s="27">
        <v>10</v>
      </c>
      <c r="Q43" s="10">
        <f t="shared" si="8"/>
        <v>26</v>
      </c>
      <c r="R43" s="27">
        <v>10</v>
      </c>
      <c r="S43" s="27">
        <v>9</v>
      </c>
      <c r="T43" s="27">
        <v>6</v>
      </c>
      <c r="U43" s="16">
        <f t="shared" si="9"/>
        <v>51</v>
      </c>
      <c r="V43" s="26">
        <v>5</v>
      </c>
      <c r="W43" s="26">
        <v>4</v>
      </c>
      <c r="X43" s="26">
        <v>3</v>
      </c>
      <c r="Y43" s="16">
        <f t="shared" si="10"/>
        <v>63</v>
      </c>
      <c r="Z43" s="27">
        <v>10</v>
      </c>
      <c r="AA43" s="27">
        <v>8</v>
      </c>
      <c r="AB43" s="27">
        <v>2</v>
      </c>
      <c r="AC43" s="43">
        <f t="shared" si="11"/>
        <v>83</v>
      </c>
      <c r="AF43" s="49"/>
    </row>
    <row r="44" spans="1:32" s="27" customFormat="1" ht="12.75">
      <c r="A44" s="25">
        <v>3</v>
      </c>
      <c r="B44" s="25" t="s">
        <v>37</v>
      </c>
      <c r="C44" s="25" t="s">
        <v>508</v>
      </c>
      <c r="D44" s="25" t="s">
        <v>509</v>
      </c>
      <c r="E44" s="25" t="s">
        <v>503</v>
      </c>
      <c r="F44" s="25" t="s">
        <v>510</v>
      </c>
      <c r="G44" s="25">
        <v>2079</v>
      </c>
      <c r="H44" s="25" t="s">
        <v>89</v>
      </c>
      <c r="I44" s="25" t="s">
        <v>250</v>
      </c>
      <c r="J44" s="25" t="s">
        <v>324</v>
      </c>
      <c r="K44" s="25" t="s">
        <v>326</v>
      </c>
      <c r="L44" s="54" t="s">
        <v>324</v>
      </c>
      <c r="M44" s="54" t="s">
        <v>329</v>
      </c>
      <c r="N44" s="27">
        <v>7</v>
      </c>
      <c r="O44" s="27">
        <v>10</v>
      </c>
      <c r="P44" s="27">
        <v>3</v>
      </c>
      <c r="Q44" s="10">
        <f t="shared" si="8"/>
        <v>20</v>
      </c>
      <c r="R44" s="27">
        <v>2</v>
      </c>
      <c r="S44" s="27">
        <v>10</v>
      </c>
      <c r="T44" s="27">
        <v>8</v>
      </c>
      <c r="U44" s="16">
        <f t="shared" si="9"/>
        <v>40</v>
      </c>
      <c r="V44" s="26">
        <v>5</v>
      </c>
      <c r="W44" s="26">
        <v>3</v>
      </c>
      <c r="X44" s="26">
        <v>5</v>
      </c>
      <c r="Y44" s="16">
        <f t="shared" si="10"/>
        <v>53</v>
      </c>
      <c r="Z44" s="27">
        <v>10</v>
      </c>
      <c r="AA44" s="27">
        <v>10</v>
      </c>
      <c r="AB44" s="27">
        <v>10</v>
      </c>
      <c r="AC44" s="43">
        <f t="shared" si="11"/>
        <v>83</v>
      </c>
      <c r="AF44" s="49"/>
    </row>
    <row r="45" spans="1:32" s="27" customFormat="1" ht="12.75">
      <c r="A45" s="23">
        <v>2</v>
      </c>
      <c r="B45" s="23" t="s">
        <v>24</v>
      </c>
      <c r="C45" s="23" t="s">
        <v>21</v>
      </c>
      <c r="D45" s="23" t="s">
        <v>474</v>
      </c>
      <c r="E45" s="23" t="s">
        <v>503</v>
      </c>
      <c r="F45" s="23" t="s">
        <v>40</v>
      </c>
      <c r="G45" s="23">
        <v>2020</v>
      </c>
      <c r="H45" s="23" t="s">
        <v>106</v>
      </c>
      <c r="I45" s="23" t="s">
        <v>613</v>
      </c>
      <c r="J45" s="23" t="s">
        <v>326</v>
      </c>
      <c r="K45" s="23" t="s">
        <v>328</v>
      </c>
      <c r="L45" s="55" t="s">
        <v>325</v>
      </c>
      <c r="M45" s="55" t="s">
        <v>324</v>
      </c>
      <c r="N45" s="27">
        <v>7</v>
      </c>
      <c r="O45" s="27">
        <v>5</v>
      </c>
      <c r="P45" s="27">
        <v>6</v>
      </c>
      <c r="Q45" s="10">
        <f t="shared" si="8"/>
        <v>18</v>
      </c>
      <c r="R45" s="27">
        <v>8</v>
      </c>
      <c r="S45" s="27">
        <v>10</v>
      </c>
      <c r="T45" s="27">
        <v>5</v>
      </c>
      <c r="U45" s="16">
        <f t="shared" si="9"/>
        <v>41</v>
      </c>
      <c r="V45" s="26">
        <v>8</v>
      </c>
      <c r="W45" s="26">
        <v>6</v>
      </c>
      <c r="X45" s="26">
        <v>10</v>
      </c>
      <c r="Y45" s="16">
        <f t="shared" si="10"/>
        <v>65</v>
      </c>
      <c r="Z45" s="27">
        <v>6</v>
      </c>
      <c r="AA45" s="27">
        <v>10</v>
      </c>
      <c r="AB45" s="27">
        <v>3</v>
      </c>
      <c r="AC45" s="43">
        <f t="shared" si="11"/>
        <v>84</v>
      </c>
      <c r="AF45" s="49"/>
    </row>
    <row r="46" spans="1:32" s="27" customFormat="1" ht="12.75">
      <c r="A46" s="10">
        <v>4</v>
      </c>
      <c r="B46" s="10" t="s">
        <v>20</v>
      </c>
      <c r="C46" s="10" t="s">
        <v>28</v>
      </c>
      <c r="D46" s="10" t="s">
        <v>560</v>
      </c>
      <c r="E46" s="10" t="s">
        <v>503</v>
      </c>
      <c r="F46" s="10" t="s">
        <v>561</v>
      </c>
      <c r="G46" s="10">
        <v>2004</v>
      </c>
      <c r="H46" s="10" t="s">
        <v>562</v>
      </c>
      <c r="I46" s="10" t="s">
        <v>563</v>
      </c>
      <c r="J46" s="10" t="s">
        <v>325</v>
      </c>
      <c r="K46" s="10" t="s">
        <v>327</v>
      </c>
      <c r="L46" s="56" t="s">
        <v>326</v>
      </c>
      <c r="M46" s="56" t="s">
        <v>327</v>
      </c>
      <c r="N46" s="27">
        <v>5</v>
      </c>
      <c r="O46" s="27">
        <v>9</v>
      </c>
      <c r="P46" s="27">
        <v>7</v>
      </c>
      <c r="Q46" s="10">
        <f t="shared" si="8"/>
        <v>21</v>
      </c>
      <c r="R46" s="27">
        <v>2</v>
      </c>
      <c r="S46" s="27">
        <v>10</v>
      </c>
      <c r="T46" s="27">
        <v>8</v>
      </c>
      <c r="U46" s="16">
        <f t="shared" si="9"/>
        <v>41</v>
      </c>
      <c r="V46" s="26">
        <v>10</v>
      </c>
      <c r="W46" s="26">
        <v>10</v>
      </c>
      <c r="X46" s="26">
        <v>7</v>
      </c>
      <c r="Y46" s="16">
        <f t="shared" si="10"/>
        <v>68</v>
      </c>
      <c r="Z46" s="27">
        <v>7</v>
      </c>
      <c r="AA46" s="27">
        <v>4</v>
      </c>
      <c r="AB46" s="27">
        <v>6</v>
      </c>
      <c r="AC46" s="43">
        <f t="shared" si="11"/>
        <v>85</v>
      </c>
      <c r="AF46" s="49"/>
    </row>
    <row r="47" spans="1:32" s="27" customFormat="1" ht="12.75">
      <c r="A47" s="24">
        <v>1</v>
      </c>
      <c r="B47" s="24" t="s">
        <v>6</v>
      </c>
      <c r="C47" s="24" t="s">
        <v>82</v>
      </c>
      <c r="D47" s="24" t="s">
        <v>520</v>
      </c>
      <c r="E47" s="24" t="s">
        <v>503</v>
      </c>
      <c r="F47" s="24" t="s">
        <v>521</v>
      </c>
      <c r="G47" s="24">
        <v>2090</v>
      </c>
      <c r="H47" s="24" t="s">
        <v>186</v>
      </c>
      <c r="I47" s="24" t="s">
        <v>187</v>
      </c>
      <c r="J47" s="24" t="s">
        <v>325</v>
      </c>
      <c r="K47" s="24" t="s">
        <v>328</v>
      </c>
      <c r="L47" s="53" t="s">
        <v>328</v>
      </c>
      <c r="M47" s="53" t="s">
        <v>325</v>
      </c>
      <c r="N47" s="27">
        <v>8</v>
      </c>
      <c r="O47" s="27">
        <v>5</v>
      </c>
      <c r="P47" s="27">
        <v>6</v>
      </c>
      <c r="Q47" s="10">
        <f t="shared" si="8"/>
        <v>19</v>
      </c>
      <c r="R47" s="27">
        <v>10</v>
      </c>
      <c r="S47" s="27">
        <v>10</v>
      </c>
      <c r="T47" s="27">
        <v>7</v>
      </c>
      <c r="U47" s="16">
        <f t="shared" si="9"/>
        <v>46</v>
      </c>
      <c r="V47" s="26">
        <v>6</v>
      </c>
      <c r="W47" s="26">
        <v>2</v>
      </c>
      <c r="X47" s="26">
        <v>7</v>
      </c>
      <c r="Y47" s="16">
        <f t="shared" si="10"/>
        <v>61</v>
      </c>
      <c r="Z47" s="27">
        <v>8</v>
      </c>
      <c r="AA47" s="27">
        <v>8</v>
      </c>
      <c r="AB47" s="27">
        <v>9</v>
      </c>
      <c r="AC47" s="43">
        <f t="shared" si="11"/>
        <v>86</v>
      </c>
      <c r="AF47" s="49"/>
    </row>
    <row r="48" spans="1:32" s="27" customFormat="1" ht="12.75">
      <c r="A48" s="10">
        <v>4</v>
      </c>
      <c r="B48" s="10" t="s">
        <v>19</v>
      </c>
      <c r="C48" s="10" t="s">
        <v>115</v>
      </c>
      <c r="D48" s="10" t="s">
        <v>566</v>
      </c>
      <c r="E48" s="10" t="s">
        <v>503</v>
      </c>
      <c r="F48" s="10" t="s">
        <v>567</v>
      </c>
      <c r="G48" s="10">
        <v>2037</v>
      </c>
      <c r="H48" s="10" t="s">
        <v>568</v>
      </c>
      <c r="I48" s="10" t="s">
        <v>569</v>
      </c>
      <c r="J48" s="10" t="s">
        <v>325</v>
      </c>
      <c r="K48" s="10" t="s">
        <v>329</v>
      </c>
      <c r="L48" s="56" t="s">
        <v>324</v>
      </c>
      <c r="M48" s="56" t="s">
        <v>327</v>
      </c>
      <c r="N48" s="27">
        <v>2</v>
      </c>
      <c r="O48" s="27">
        <v>6</v>
      </c>
      <c r="P48" s="27">
        <v>9</v>
      </c>
      <c r="Q48" s="10">
        <f t="shared" si="8"/>
        <v>17</v>
      </c>
      <c r="R48" s="27">
        <v>10</v>
      </c>
      <c r="S48" s="27">
        <v>10</v>
      </c>
      <c r="T48" s="27">
        <v>10</v>
      </c>
      <c r="U48" s="16">
        <f t="shared" si="9"/>
        <v>47</v>
      </c>
      <c r="V48" s="26">
        <v>10</v>
      </c>
      <c r="W48" s="26">
        <v>4</v>
      </c>
      <c r="X48" s="26">
        <v>10</v>
      </c>
      <c r="Y48" s="16">
        <f t="shared" si="10"/>
        <v>71</v>
      </c>
      <c r="Z48" s="27">
        <v>6</v>
      </c>
      <c r="AA48" s="27">
        <v>6</v>
      </c>
      <c r="AB48" s="27">
        <v>3</v>
      </c>
      <c r="AC48" s="43">
        <f t="shared" si="11"/>
        <v>86</v>
      </c>
      <c r="AF48" s="49"/>
    </row>
    <row r="49" spans="1:32" s="27" customFormat="1" ht="12.75">
      <c r="A49" s="23">
        <v>2</v>
      </c>
      <c r="B49" s="23" t="s">
        <v>45</v>
      </c>
      <c r="C49" s="23" t="s">
        <v>103</v>
      </c>
      <c r="D49" s="23" t="s">
        <v>672</v>
      </c>
      <c r="E49" s="23" t="s">
        <v>503</v>
      </c>
      <c r="F49" s="23" t="s">
        <v>83</v>
      </c>
      <c r="G49" s="23">
        <v>2034</v>
      </c>
      <c r="H49" s="23" t="s">
        <v>282</v>
      </c>
      <c r="I49" s="23" t="s">
        <v>283</v>
      </c>
      <c r="J49" s="23" t="s">
        <v>328</v>
      </c>
      <c r="K49" s="23" t="s">
        <v>329</v>
      </c>
      <c r="L49" s="55" t="s">
        <v>329</v>
      </c>
      <c r="M49" s="55" t="s">
        <v>326</v>
      </c>
      <c r="N49" s="27">
        <v>2</v>
      </c>
      <c r="O49" s="27">
        <v>9</v>
      </c>
      <c r="P49" s="27">
        <v>4</v>
      </c>
      <c r="Q49" s="10">
        <f t="shared" si="8"/>
        <v>15</v>
      </c>
      <c r="R49" s="27">
        <v>8</v>
      </c>
      <c r="S49" s="27">
        <v>7</v>
      </c>
      <c r="T49" s="27">
        <v>5</v>
      </c>
      <c r="U49" s="16">
        <f t="shared" si="9"/>
        <v>35</v>
      </c>
      <c r="V49" s="26">
        <v>10</v>
      </c>
      <c r="W49" s="26">
        <v>5</v>
      </c>
      <c r="X49" s="26">
        <v>10</v>
      </c>
      <c r="Y49" s="16">
        <f t="shared" si="10"/>
        <v>60</v>
      </c>
      <c r="Z49" s="27">
        <v>10</v>
      </c>
      <c r="AA49" s="27">
        <v>10</v>
      </c>
      <c r="AB49" s="27">
        <v>7</v>
      </c>
      <c r="AC49" s="43">
        <f t="shared" si="11"/>
        <v>87</v>
      </c>
      <c r="AF49" s="49"/>
    </row>
    <row r="50" spans="1:32" s="27" customFormat="1" ht="12.75">
      <c r="A50" s="24">
        <v>1</v>
      </c>
      <c r="B50" s="24" t="s">
        <v>6</v>
      </c>
      <c r="C50" s="24" t="s">
        <v>660</v>
      </c>
      <c r="D50" s="24" t="s">
        <v>661</v>
      </c>
      <c r="E50" s="24" t="s">
        <v>503</v>
      </c>
      <c r="F50" s="24" t="s">
        <v>662</v>
      </c>
      <c r="G50" s="24">
        <v>2097</v>
      </c>
      <c r="H50" s="24" t="s">
        <v>76</v>
      </c>
      <c r="I50" s="24" t="s">
        <v>663</v>
      </c>
      <c r="J50" s="24" t="s">
        <v>328</v>
      </c>
      <c r="K50" s="24" t="s">
        <v>326</v>
      </c>
      <c r="L50" s="53" t="s">
        <v>329</v>
      </c>
      <c r="M50" s="53" t="s">
        <v>326</v>
      </c>
      <c r="N50" s="27">
        <v>7</v>
      </c>
      <c r="O50" s="27">
        <v>10</v>
      </c>
      <c r="P50" s="27">
        <v>7</v>
      </c>
      <c r="Q50" s="10">
        <f t="shared" si="8"/>
        <v>24</v>
      </c>
      <c r="R50" s="27">
        <v>10</v>
      </c>
      <c r="S50" s="27">
        <v>10</v>
      </c>
      <c r="T50" s="27">
        <v>3</v>
      </c>
      <c r="U50" s="16">
        <f t="shared" si="9"/>
        <v>47</v>
      </c>
      <c r="V50" s="26">
        <v>10</v>
      </c>
      <c r="W50" s="26">
        <v>10</v>
      </c>
      <c r="X50" s="26">
        <v>10</v>
      </c>
      <c r="Y50" s="16">
        <f t="shared" si="10"/>
        <v>77</v>
      </c>
      <c r="Z50" s="27">
        <v>6</v>
      </c>
      <c r="AA50" s="27">
        <v>1</v>
      </c>
      <c r="AB50" s="27">
        <v>4</v>
      </c>
      <c r="AC50" s="43">
        <f t="shared" si="11"/>
        <v>88</v>
      </c>
      <c r="AF50" s="49"/>
    </row>
    <row r="51" spans="1:32" s="27" customFormat="1" ht="12.75">
      <c r="A51" s="23">
        <v>2</v>
      </c>
      <c r="B51" s="23" t="s">
        <v>45</v>
      </c>
      <c r="C51" s="23" t="s">
        <v>633</v>
      </c>
      <c r="D51" s="23" t="s">
        <v>634</v>
      </c>
      <c r="E51" s="23" t="s">
        <v>503</v>
      </c>
      <c r="F51" s="23" t="s">
        <v>635</v>
      </c>
      <c r="G51" s="23">
        <v>2032</v>
      </c>
      <c r="H51" s="23" t="s">
        <v>695</v>
      </c>
      <c r="I51" s="23" t="s">
        <v>696</v>
      </c>
      <c r="J51" s="23" t="s">
        <v>329</v>
      </c>
      <c r="K51" s="23" t="s">
        <v>327</v>
      </c>
      <c r="L51" s="55" t="s">
        <v>328</v>
      </c>
      <c r="M51" s="55" t="s">
        <v>325</v>
      </c>
      <c r="N51" s="27">
        <v>6</v>
      </c>
      <c r="O51" s="27">
        <v>4</v>
      </c>
      <c r="P51" s="27">
        <v>2</v>
      </c>
      <c r="Q51" s="10">
        <f t="shared" si="8"/>
        <v>12</v>
      </c>
      <c r="R51" s="27">
        <v>6</v>
      </c>
      <c r="S51" s="27">
        <v>10</v>
      </c>
      <c r="T51" s="27">
        <v>7</v>
      </c>
      <c r="U51" s="16">
        <f t="shared" si="9"/>
        <v>35</v>
      </c>
      <c r="V51" s="26">
        <v>10</v>
      </c>
      <c r="W51" s="26">
        <v>8</v>
      </c>
      <c r="X51" s="26">
        <v>6</v>
      </c>
      <c r="Y51" s="16">
        <f t="shared" si="10"/>
        <v>59</v>
      </c>
      <c r="Z51" s="27">
        <v>10</v>
      </c>
      <c r="AA51" s="27">
        <v>10</v>
      </c>
      <c r="AB51" s="27">
        <v>10</v>
      </c>
      <c r="AC51" s="43">
        <f t="shared" si="11"/>
        <v>89</v>
      </c>
      <c r="AF51" s="49"/>
    </row>
    <row r="52" spans="1:32" s="27" customFormat="1" ht="12.75">
      <c r="A52" s="23">
        <v>2</v>
      </c>
      <c r="B52" s="23" t="s">
        <v>8</v>
      </c>
      <c r="C52" s="23" t="s">
        <v>117</v>
      </c>
      <c r="D52" s="23" t="s">
        <v>678</v>
      </c>
      <c r="E52" s="23" t="s">
        <v>503</v>
      </c>
      <c r="F52" s="23" t="s">
        <v>679</v>
      </c>
      <c r="G52" s="23">
        <v>2035</v>
      </c>
      <c r="H52" s="23" t="s">
        <v>680</v>
      </c>
      <c r="I52" s="23" t="s">
        <v>681</v>
      </c>
      <c r="J52" s="23" t="s">
        <v>328</v>
      </c>
      <c r="K52" s="23" t="s">
        <v>325</v>
      </c>
      <c r="L52" s="55" t="s">
        <v>329</v>
      </c>
      <c r="M52" s="55" t="s">
        <v>325</v>
      </c>
      <c r="N52" s="27">
        <v>8</v>
      </c>
      <c r="O52" s="27">
        <v>8</v>
      </c>
      <c r="P52" s="27">
        <v>10</v>
      </c>
      <c r="Q52" s="10">
        <f t="shared" si="8"/>
        <v>26</v>
      </c>
      <c r="R52" s="27">
        <v>10</v>
      </c>
      <c r="S52" s="27">
        <v>10</v>
      </c>
      <c r="T52" s="27">
        <v>10</v>
      </c>
      <c r="U52" s="16">
        <f t="shared" si="9"/>
        <v>56</v>
      </c>
      <c r="V52" s="26">
        <v>5</v>
      </c>
      <c r="W52" s="26">
        <v>10</v>
      </c>
      <c r="X52" s="26">
        <v>2</v>
      </c>
      <c r="Y52" s="16">
        <f t="shared" si="10"/>
        <v>73</v>
      </c>
      <c r="Z52" s="27">
        <v>9</v>
      </c>
      <c r="AA52" s="27">
        <v>2</v>
      </c>
      <c r="AB52" s="27">
        <v>5</v>
      </c>
      <c r="AC52" s="43">
        <f t="shared" si="11"/>
        <v>89</v>
      </c>
      <c r="AF52" s="49"/>
    </row>
    <row r="53" spans="1:32" s="27" customFormat="1" ht="12.75">
      <c r="A53" s="23">
        <v>2</v>
      </c>
      <c r="B53" s="23" t="s">
        <v>24</v>
      </c>
      <c r="C53" s="23" t="s">
        <v>21</v>
      </c>
      <c r="D53" s="23" t="s">
        <v>474</v>
      </c>
      <c r="E53" s="23" t="s">
        <v>503</v>
      </c>
      <c r="F53" s="23" t="s">
        <v>40</v>
      </c>
      <c r="G53" s="23">
        <v>2019</v>
      </c>
      <c r="H53" s="23" t="s">
        <v>572</v>
      </c>
      <c r="I53" s="23" t="s">
        <v>573</v>
      </c>
      <c r="J53" s="23" t="s">
        <v>325</v>
      </c>
      <c r="K53" s="23" t="s">
        <v>327</v>
      </c>
      <c r="L53" s="55" t="s">
        <v>324</v>
      </c>
      <c r="M53" s="55" t="s">
        <v>329</v>
      </c>
      <c r="N53" s="27">
        <v>9</v>
      </c>
      <c r="O53" s="27">
        <v>7</v>
      </c>
      <c r="P53" s="27">
        <v>1</v>
      </c>
      <c r="Q53" s="10">
        <f t="shared" si="8"/>
        <v>17</v>
      </c>
      <c r="R53" s="27">
        <v>10</v>
      </c>
      <c r="S53" s="27">
        <v>9</v>
      </c>
      <c r="T53" s="27">
        <v>4</v>
      </c>
      <c r="U53" s="16">
        <f t="shared" si="9"/>
        <v>40</v>
      </c>
      <c r="V53" s="26">
        <v>4</v>
      </c>
      <c r="W53" s="26">
        <v>10</v>
      </c>
      <c r="X53" s="26">
        <v>10</v>
      </c>
      <c r="Y53" s="16">
        <f t="shared" si="10"/>
        <v>64</v>
      </c>
      <c r="Z53" s="27">
        <v>7</v>
      </c>
      <c r="AA53" s="27">
        <v>8</v>
      </c>
      <c r="AB53" s="27">
        <v>10</v>
      </c>
      <c r="AC53" s="43">
        <f t="shared" si="11"/>
        <v>89</v>
      </c>
      <c r="AF53" s="49"/>
    </row>
    <row r="54" spans="1:32" s="27" customFormat="1" ht="12.75">
      <c r="A54" s="25">
        <v>3</v>
      </c>
      <c r="B54" s="25" t="s">
        <v>11</v>
      </c>
      <c r="C54" s="25" t="s">
        <v>588</v>
      </c>
      <c r="D54" s="25" t="s">
        <v>589</v>
      </c>
      <c r="E54" s="25" t="s">
        <v>503</v>
      </c>
      <c r="F54" s="25" t="s">
        <v>590</v>
      </c>
      <c r="G54" s="25">
        <v>2042</v>
      </c>
      <c r="H54" s="25" t="s">
        <v>591</v>
      </c>
      <c r="I54" s="25" t="s">
        <v>592</v>
      </c>
      <c r="J54" s="25" t="s">
        <v>326</v>
      </c>
      <c r="K54" s="25" t="s">
        <v>329</v>
      </c>
      <c r="L54" s="54" t="s">
        <v>327</v>
      </c>
      <c r="M54" s="54" t="s">
        <v>327</v>
      </c>
      <c r="N54" s="27">
        <v>10</v>
      </c>
      <c r="O54" s="27">
        <v>10</v>
      </c>
      <c r="P54" s="27">
        <v>10</v>
      </c>
      <c r="Q54" s="10">
        <f t="shared" si="8"/>
        <v>30</v>
      </c>
      <c r="R54" s="27">
        <v>2</v>
      </c>
      <c r="S54" s="27">
        <v>10</v>
      </c>
      <c r="T54" s="27">
        <v>3</v>
      </c>
      <c r="U54" s="16">
        <f t="shared" si="9"/>
        <v>45</v>
      </c>
      <c r="V54" s="26">
        <v>3</v>
      </c>
      <c r="W54" s="26">
        <v>4</v>
      </c>
      <c r="X54" s="26">
        <v>10</v>
      </c>
      <c r="Y54" s="16">
        <f t="shared" si="10"/>
        <v>62</v>
      </c>
      <c r="Z54" s="27">
        <v>8</v>
      </c>
      <c r="AA54" s="27">
        <v>10</v>
      </c>
      <c r="AB54" s="27">
        <v>10</v>
      </c>
      <c r="AC54" s="43">
        <f t="shared" si="11"/>
        <v>90</v>
      </c>
      <c r="AF54" s="49"/>
    </row>
    <row r="55" spans="1:32" s="27" customFormat="1" ht="12.75">
      <c r="A55" s="24">
        <v>1</v>
      </c>
      <c r="B55" s="24" t="s">
        <v>6</v>
      </c>
      <c r="C55" s="24" t="s">
        <v>82</v>
      </c>
      <c r="D55" s="24" t="s">
        <v>520</v>
      </c>
      <c r="E55" s="24" t="s">
        <v>503</v>
      </c>
      <c r="F55" s="24" t="s">
        <v>521</v>
      </c>
      <c r="G55" s="24">
        <v>2091</v>
      </c>
      <c r="H55" s="24" t="s">
        <v>595</v>
      </c>
      <c r="I55" s="24" t="s">
        <v>596</v>
      </c>
      <c r="J55" s="24" t="s">
        <v>326</v>
      </c>
      <c r="K55" s="24" t="s">
        <v>329</v>
      </c>
      <c r="L55" s="53" t="s">
        <v>326</v>
      </c>
      <c r="M55" s="53" t="s">
        <v>327</v>
      </c>
      <c r="N55" s="27">
        <v>5</v>
      </c>
      <c r="O55" s="27">
        <v>10</v>
      </c>
      <c r="P55" s="27">
        <v>7</v>
      </c>
      <c r="Q55" s="10">
        <f t="shared" si="8"/>
        <v>22</v>
      </c>
      <c r="R55" s="27">
        <v>5</v>
      </c>
      <c r="S55" s="27">
        <v>6</v>
      </c>
      <c r="T55" s="27">
        <v>2</v>
      </c>
      <c r="U55" s="16">
        <f t="shared" si="9"/>
        <v>35</v>
      </c>
      <c r="V55" s="26">
        <v>10</v>
      </c>
      <c r="W55" s="26">
        <v>5</v>
      </c>
      <c r="X55" s="26">
        <v>10</v>
      </c>
      <c r="Y55" s="16">
        <f t="shared" si="10"/>
        <v>60</v>
      </c>
      <c r="Z55" s="27">
        <v>10</v>
      </c>
      <c r="AA55" s="27">
        <v>10</v>
      </c>
      <c r="AB55" s="27">
        <v>10</v>
      </c>
      <c r="AC55" s="43">
        <f t="shared" si="11"/>
        <v>90</v>
      </c>
      <c r="AF55" s="49"/>
    </row>
    <row r="56" spans="1:32" s="27" customFormat="1" ht="12.75">
      <c r="A56" s="24">
        <v>1</v>
      </c>
      <c r="B56" s="24" t="s">
        <v>6</v>
      </c>
      <c r="C56" s="24" t="s">
        <v>555</v>
      </c>
      <c r="D56" s="24" t="s">
        <v>556</v>
      </c>
      <c r="E56" s="24" t="s">
        <v>503</v>
      </c>
      <c r="F56" s="24" t="s">
        <v>557</v>
      </c>
      <c r="G56" s="24">
        <v>2099</v>
      </c>
      <c r="H56" s="24" t="s">
        <v>135</v>
      </c>
      <c r="I56" s="24" t="s">
        <v>105</v>
      </c>
      <c r="J56" s="24" t="s">
        <v>325</v>
      </c>
      <c r="K56" s="24" t="s">
        <v>329</v>
      </c>
      <c r="L56" s="53" t="s">
        <v>328</v>
      </c>
      <c r="M56" s="53" t="s">
        <v>329</v>
      </c>
      <c r="N56" s="27">
        <v>3</v>
      </c>
      <c r="O56" s="27">
        <v>4</v>
      </c>
      <c r="P56" s="27">
        <v>8</v>
      </c>
      <c r="Q56" s="10">
        <f t="shared" si="8"/>
        <v>15</v>
      </c>
      <c r="R56" s="27">
        <v>7</v>
      </c>
      <c r="S56" s="27">
        <v>10</v>
      </c>
      <c r="T56" s="27">
        <v>9</v>
      </c>
      <c r="U56" s="16">
        <f t="shared" si="9"/>
        <v>41</v>
      </c>
      <c r="V56" s="26">
        <v>10</v>
      </c>
      <c r="W56" s="26">
        <v>9</v>
      </c>
      <c r="X56" s="26">
        <v>9</v>
      </c>
      <c r="Y56" s="16">
        <f t="shared" si="10"/>
        <v>69</v>
      </c>
      <c r="Z56" s="27">
        <v>10</v>
      </c>
      <c r="AA56" s="27">
        <v>6</v>
      </c>
      <c r="AB56" s="27">
        <v>6</v>
      </c>
      <c r="AC56" s="43">
        <f t="shared" si="11"/>
        <v>91</v>
      </c>
      <c r="AF56" s="49"/>
    </row>
    <row r="57" spans="1:32" s="27" customFormat="1" ht="12.75">
      <c r="A57" s="10">
        <v>4</v>
      </c>
      <c r="B57" s="10" t="s">
        <v>15</v>
      </c>
      <c r="C57" s="10" t="s">
        <v>121</v>
      </c>
      <c r="D57" s="10" t="s">
        <v>599</v>
      </c>
      <c r="E57" s="10" t="s">
        <v>503</v>
      </c>
      <c r="F57" s="10" t="s">
        <v>47</v>
      </c>
      <c r="G57" s="10">
        <v>2029</v>
      </c>
      <c r="H57" s="10" t="s">
        <v>131</v>
      </c>
      <c r="I57" s="10" t="s">
        <v>600</v>
      </c>
      <c r="J57" s="10" t="s">
        <v>326</v>
      </c>
      <c r="K57" s="10" t="s">
        <v>327</v>
      </c>
      <c r="L57" s="56" t="s">
        <v>325</v>
      </c>
      <c r="M57" s="56" t="s">
        <v>326</v>
      </c>
      <c r="N57" s="27">
        <v>4</v>
      </c>
      <c r="O57" s="27">
        <v>9</v>
      </c>
      <c r="P57" s="27">
        <v>10</v>
      </c>
      <c r="Q57" s="10">
        <f t="shared" si="8"/>
        <v>23</v>
      </c>
      <c r="R57" s="27">
        <v>4</v>
      </c>
      <c r="S57" s="27">
        <v>10</v>
      </c>
      <c r="T57" s="27">
        <v>10</v>
      </c>
      <c r="U57" s="16">
        <f t="shared" si="9"/>
        <v>47</v>
      </c>
      <c r="V57" s="26">
        <v>5</v>
      </c>
      <c r="W57" s="26">
        <v>7</v>
      </c>
      <c r="X57" s="26">
        <v>3</v>
      </c>
      <c r="Y57" s="16">
        <f t="shared" si="10"/>
        <v>62</v>
      </c>
      <c r="Z57" s="27">
        <v>10</v>
      </c>
      <c r="AA57" s="27">
        <v>10</v>
      </c>
      <c r="AB57" s="27">
        <v>10</v>
      </c>
      <c r="AC57" s="43">
        <f t="shared" si="11"/>
        <v>92</v>
      </c>
      <c r="AF57" s="49"/>
    </row>
    <row r="58" spans="1:32" s="27" customFormat="1" ht="12.75">
      <c r="A58" s="25">
        <v>3</v>
      </c>
      <c r="B58" s="25" t="s">
        <v>5</v>
      </c>
      <c r="C58" s="25" t="s">
        <v>544</v>
      </c>
      <c r="D58" s="25" t="s">
        <v>545</v>
      </c>
      <c r="E58" s="25" t="s">
        <v>503</v>
      </c>
      <c r="F58" s="25" t="s">
        <v>546</v>
      </c>
      <c r="G58" s="25">
        <v>2086</v>
      </c>
      <c r="H58" s="25" t="s">
        <v>99</v>
      </c>
      <c r="I58" s="25" t="s">
        <v>547</v>
      </c>
      <c r="J58" s="25" t="s">
        <v>325</v>
      </c>
      <c r="K58" s="25" t="s">
        <v>329</v>
      </c>
      <c r="L58" s="25" t="s">
        <v>329</v>
      </c>
      <c r="M58" s="25" t="s">
        <v>328</v>
      </c>
      <c r="N58" s="27">
        <v>10</v>
      </c>
      <c r="O58" s="27">
        <v>10</v>
      </c>
      <c r="P58" s="27">
        <v>10</v>
      </c>
      <c r="Q58" s="10">
        <f t="shared" si="8"/>
        <v>30</v>
      </c>
      <c r="R58" s="27">
        <v>9</v>
      </c>
      <c r="S58" s="27">
        <v>10</v>
      </c>
      <c r="T58" s="27">
        <v>10</v>
      </c>
      <c r="U58" s="16">
        <f t="shared" si="9"/>
        <v>59</v>
      </c>
      <c r="V58" s="26">
        <v>4</v>
      </c>
      <c r="W58" s="26">
        <v>10</v>
      </c>
      <c r="X58" s="26">
        <v>10</v>
      </c>
      <c r="Y58" s="16">
        <f t="shared" si="10"/>
        <v>83</v>
      </c>
      <c r="Z58" s="27">
        <v>6</v>
      </c>
      <c r="AA58" s="27">
        <v>1</v>
      </c>
      <c r="AB58" s="27">
        <v>2</v>
      </c>
      <c r="AC58" s="43">
        <f t="shared" si="11"/>
        <v>92</v>
      </c>
      <c r="AF58" s="49"/>
    </row>
    <row r="59" spans="1:32" s="27" customFormat="1" ht="12.75">
      <c r="A59" s="25">
        <v>3</v>
      </c>
      <c r="B59" s="25" t="s">
        <v>50</v>
      </c>
      <c r="C59" s="25" t="s">
        <v>173</v>
      </c>
      <c r="D59" s="25" t="s">
        <v>619</v>
      </c>
      <c r="E59" s="25" t="s">
        <v>503</v>
      </c>
      <c r="F59" s="25" t="s">
        <v>620</v>
      </c>
      <c r="G59" s="25">
        <v>2045</v>
      </c>
      <c r="H59" s="25" t="s">
        <v>140</v>
      </c>
      <c r="I59" s="25" t="s">
        <v>166</v>
      </c>
      <c r="J59" s="25" t="s">
        <v>327</v>
      </c>
      <c r="K59" s="25" t="s">
        <v>324</v>
      </c>
      <c r="L59" s="54" t="s">
        <v>326</v>
      </c>
      <c r="M59" s="54" t="s">
        <v>324</v>
      </c>
      <c r="N59" s="27">
        <v>10</v>
      </c>
      <c r="O59" s="27">
        <v>10</v>
      </c>
      <c r="P59" s="27">
        <v>10</v>
      </c>
      <c r="Q59" s="10">
        <f t="shared" si="8"/>
        <v>30</v>
      </c>
      <c r="R59" s="27">
        <v>3</v>
      </c>
      <c r="S59" s="27">
        <v>5</v>
      </c>
      <c r="T59" s="27">
        <v>7</v>
      </c>
      <c r="U59" s="16">
        <f t="shared" si="9"/>
        <v>45</v>
      </c>
      <c r="V59" s="26">
        <v>10</v>
      </c>
      <c r="W59" s="26">
        <v>6</v>
      </c>
      <c r="X59" s="26">
        <v>5</v>
      </c>
      <c r="Y59" s="16">
        <f t="shared" si="10"/>
        <v>66</v>
      </c>
      <c r="Z59" s="27">
        <v>7</v>
      </c>
      <c r="AA59" s="27">
        <v>10</v>
      </c>
      <c r="AB59" s="27">
        <v>10</v>
      </c>
      <c r="AC59" s="43">
        <f t="shared" si="11"/>
        <v>93</v>
      </c>
      <c r="AF59" s="49"/>
    </row>
    <row r="60" spans="1:32" s="27" customFormat="1" ht="12.75">
      <c r="A60" s="10">
        <v>4</v>
      </c>
      <c r="B60" s="10" t="s">
        <v>15</v>
      </c>
      <c r="C60" s="10" t="s">
        <v>486</v>
      </c>
      <c r="D60" s="10" t="s">
        <v>487</v>
      </c>
      <c r="E60" s="10" t="s">
        <v>503</v>
      </c>
      <c r="F60" s="10" t="s">
        <v>44</v>
      </c>
      <c r="G60" s="10">
        <v>2087</v>
      </c>
      <c r="H60" s="10" t="s">
        <v>654</v>
      </c>
      <c r="I60" s="10" t="s">
        <v>691</v>
      </c>
      <c r="J60" s="10" t="s">
        <v>329</v>
      </c>
      <c r="K60" s="10" t="s">
        <v>324</v>
      </c>
      <c r="L60" s="56" t="s">
        <v>328</v>
      </c>
      <c r="M60" s="56" t="s">
        <v>325</v>
      </c>
      <c r="N60" s="27">
        <v>2</v>
      </c>
      <c r="O60" s="27">
        <v>10</v>
      </c>
      <c r="P60" s="27">
        <v>4</v>
      </c>
      <c r="Q60" s="10">
        <f t="shared" si="8"/>
        <v>16</v>
      </c>
      <c r="R60" s="27">
        <v>9</v>
      </c>
      <c r="S60" s="27">
        <v>10</v>
      </c>
      <c r="T60" s="27">
        <v>9</v>
      </c>
      <c r="U60" s="16">
        <f t="shared" si="9"/>
        <v>44</v>
      </c>
      <c r="V60" s="26">
        <v>10</v>
      </c>
      <c r="W60" s="26">
        <v>10</v>
      </c>
      <c r="X60" s="26">
        <v>10</v>
      </c>
      <c r="Y60" s="16">
        <f t="shared" si="10"/>
        <v>74</v>
      </c>
      <c r="Z60" s="27">
        <v>10</v>
      </c>
      <c r="AA60" s="27">
        <v>5</v>
      </c>
      <c r="AB60" s="27">
        <v>4</v>
      </c>
      <c r="AC60" s="43">
        <f t="shared" si="11"/>
        <v>93</v>
      </c>
      <c r="AF60" s="49"/>
    </row>
    <row r="61" spans="1:32" s="27" customFormat="1" ht="12.75">
      <c r="A61" s="23">
        <v>2</v>
      </c>
      <c r="B61" s="23" t="s">
        <v>8</v>
      </c>
      <c r="C61" s="23" t="s">
        <v>216</v>
      </c>
      <c r="D61" s="23" t="s">
        <v>574</v>
      </c>
      <c r="E61" s="23" t="s">
        <v>503</v>
      </c>
      <c r="F61" s="23" t="s">
        <v>575</v>
      </c>
      <c r="G61" s="23">
        <v>2076</v>
      </c>
      <c r="H61" s="23" t="s">
        <v>576</v>
      </c>
      <c r="I61" s="23" t="s">
        <v>577</v>
      </c>
      <c r="J61" s="23" t="s">
        <v>325</v>
      </c>
      <c r="K61" s="23" t="s">
        <v>328</v>
      </c>
      <c r="L61" s="58" t="s">
        <v>327</v>
      </c>
      <c r="M61" s="58" t="s">
        <v>327</v>
      </c>
      <c r="N61" s="27">
        <v>7</v>
      </c>
      <c r="O61" s="27">
        <v>10</v>
      </c>
      <c r="P61" s="27">
        <v>5</v>
      </c>
      <c r="Q61" s="10">
        <f t="shared" si="8"/>
        <v>22</v>
      </c>
      <c r="R61" s="27">
        <v>10</v>
      </c>
      <c r="S61" s="27">
        <v>10</v>
      </c>
      <c r="T61" s="27">
        <v>3</v>
      </c>
      <c r="U61" s="16">
        <f t="shared" si="9"/>
        <v>45</v>
      </c>
      <c r="V61" s="26">
        <v>10</v>
      </c>
      <c r="W61" s="26">
        <v>10</v>
      </c>
      <c r="X61" s="26">
        <v>3</v>
      </c>
      <c r="Y61" s="16">
        <f t="shared" si="10"/>
        <v>68</v>
      </c>
      <c r="Z61" s="27">
        <v>10</v>
      </c>
      <c r="AA61" s="27">
        <v>5</v>
      </c>
      <c r="AB61" s="27">
        <v>10</v>
      </c>
      <c r="AC61" s="43">
        <f t="shared" si="11"/>
        <v>93</v>
      </c>
      <c r="AF61" s="49"/>
    </row>
    <row r="62" spans="1:32" s="27" customFormat="1" ht="12.75">
      <c r="A62" s="10">
        <v>4</v>
      </c>
      <c r="B62" s="10" t="s">
        <v>15</v>
      </c>
      <c r="C62" s="10" t="s">
        <v>664</v>
      </c>
      <c r="D62" s="10" t="s">
        <v>665</v>
      </c>
      <c r="E62" s="10" t="s">
        <v>503</v>
      </c>
      <c r="F62" s="10" t="s">
        <v>666</v>
      </c>
      <c r="G62" s="10">
        <v>2088</v>
      </c>
      <c r="H62" s="10" t="s">
        <v>99</v>
      </c>
      <c r="I62" s="10" t="s">
        <v>667</v>
      </c>
      <c r="J62" s="10" t="s">
        <v>328</v>
      </c>
      <c r="K62" s="10" t="s">
        <v>329</v>
      </c>
      <c r="L62" s="56" t="s">
        <v>329</v>
      </c>
      <c r="M62" s="56" t="s">
        <v>326</v>
      </c>
      <c r="N62" s="27">
        <v>10</v>
      </c>
      <c r="O62" s="27">
        <v>6</v>
      </c>
      <c r="P62" s="27">
        <v>6</v>
      </c>
      <c r="Q62" s="10">
        <f t="shared" si="8"/>
        <v>22</v>
      </c>
      <c r="R62" s="27">
        <v>10</v>
      </c>
      <c r="S62" s="27">
        <v>5</v>
      </c>
      <c r="T62" s="27">
        <v>10</v>
      </c>
      <c r="U62" s="16">
        <f t="shared" si="9"/>
        <v>47</v>
      </c>
      <c r="V62" s="26">
        <v>6</v>
      </c>
      <c r="W62" s="26">
        <v>10</v>
      </c>
      <c r="X62" s="26">
        <v>4</v>
      </c>
      <c r="Y62" s="16">
        <f t="shared" si="10"/>
        <v>67</v>
      </c>
      <c r="Z62" s="27">
        <v>10</v>
      </c>
      <c r="AA62" s="27">
        <v>10</v>
      </c>
      <c r="AB62" s="27">
        <v>9</v>
      </c>
      <c r="AC62" s="43">
        <f t="shared" si="11"/>
        <v>96</v>
      </c>
      <c r="AF62" s="49"/>
    </row>
    <row r="63" spans="1:32" s="27" customFormat="1" ht="12.75">
      <c r="A63" s="25">
        <v>3</v>
      </c>
      <c r="B63" s="25" t="s">
        <v>5</v>
      </c>
      <c r="C63" s="25" t="s">
        <v>87</v>
      </c>
      <c r="D63" s="25" t="s">
        <v>504</v>
      </c>
      <c r="E63" s="25" t="s">
        <v>503</v>
      </c>
      <c r="F63" s="25" t="s">
        <v>505</v>
      </c>
      <c r="G63" s="25">
        <v>2081</v>
      </c>
      <c r="H63" s="25" t="s">
        <v>506</v>
      </c>
      <c r="I63" s="25" t="s">
        <v>507</v>
      </c>
      <c r="J63" s="25" t="s">
        <v>324</v>
      </c>
      <c r="K63" s="25" t="s">
        <v>327</v>
      </c>
      <c r="L63" s="54" t="s">
        <v>325</v>
      </c>
      <c r="M63" s="54" t="s">
        <v>328</v>
      </c>
      <c r="N63" s="27">
        <v>5</v>
      </c>
      <c r="O63" s="27">
        <v>10</v>
      </c>
      <c r="P63" s="27">
        <v>10</v>
      </c>
      <c r="Q63" s="10">
        <f t="shared" si="8"/>
        <v>25</v>
      </c>
      <c r="R63" s="27">
        <v>10</v>
      </c>
      <c r="S63" s="27">
        <v>4</v>
      </c>
      <c r="T63" s="27">
        <v>10</v>
      </c>
      <c r="U63" s="16">
        <f t="shared" si="9"/>
        <v>49</v>
      </c>
      <c r="V63" s="26">
        <v>6</v>
      </c>
      <c r="W63" s="26">
        <v>8</v>
      </c>
      <c r="X63" s="26">
        <v>7</v>
      </c>
      <c r="Y63" s="16">
        <f t="shared" si="10"/>
        <v>70</v>
      </c>
      <c r="Z63" s="27">
        <v>8</v>
      </c>
      <c r="AA63" s="27">
        <v>8</v>
      </c>
      <c r="AB63" s="27">
        <v>10</v>
      </c>
      <c r="AC63" s="43">
        <f t="shared" si="11"/>
        <v>96</v>
      </c>
      <c r="AF63" s="49"/>
    </row>
    <row r="64" spans="1:32" s="27" customFormat="1" ht="12.75">
      <c r="A64" s="25">
        <v>3</v>
      </c>
      <c r="B64" s="25" t="s">
        <v>37</v>
      </c>
      <c r="C64" s="25" t="s">
        <v>616</v>
      </c>
      <c r="D64" s="25" t="s">
        <v>617</v>
      </c>
      <c r="E64" s="25" t="s">
        <v>503</v>
      </c>
      <c r="F64" s="25" t="s">
        <v>114</v>
      </c>
      <c r="G64" s="25">
        <v>2055</v>
      </c>
      <c r="H64" s="25" t="s">
        <v>154</v>
      </c>
      <c r="I64" s="25" t="s">
        <v>618</v>
      </c>
      <c r="J64" s="25" t="s">
        <v>327</v>
      </c>
      <c r="K64" s="25" t="s">
        <v>329</v>
      </c>
      <c r="L64" s="54" t="s">
        <v>326</v>
      </c>
      <c r="M64" s="54" t="s">
        <v>327</v>
      </c>
      <c r="N64" s="27">
        <v>10</v>
      </c>
      <c r="O64" s="27">
        <v>8</v>
      </c>
      <c r="P64" s="27">
        <v>10</v>
      </c>
      <c r="Q64" s="10">
        <f t="shared" si="8"/>
        <v>28</v>
      </c>
      <c r="R64" s="27">
        <v>10</v>
      </c>
      <c r="S64" s="27">
        <v>4</v>
      </c>
      <c r="T64" s="27">
        <v>8</v>
      </c>
      <c r="U64" s="16">
        <f t="shared" si="9"/>
        <v>50</v>
      </c>
      <c r="V64" s="26">
        <v>9</v>
      </c>
      <c r="W64" s="26">
        <v>9</v>
      </c>
      <c r="X64" s="26">
        <v>10</v>
      </c>
      <c r="Y64" s="16">
        <f t="shared" si="10"/>
        <v>78</v>
      </c>
      <c r="Z64" s="27">
        <v>10</v>
      </c>
      <c r="AA64" s="27">
        <v>2</v>
      </c>
      <c r="AB64" s="27">
        <v>8</v>
      </c>
      <c r="AC64" s="43">
        <f t="shared" si="11"/>
        <v>98</v>
      </c>
      <c r="AF64" s="49"/>
    </row>
    <row r="65" spans="1:32" s="27" customFormat="1" ht="12.75">
      <c r="A65" s="10">
        <v>4</v>
      </c>
      <c r="B65" s="10" t="s">
        <v>15</v>
      </c>
      <c r="C65" s="10" t="s">
        <v>12</v>
      </c>
      <c r="D65" s="10" t="s">
        <v>525</v>
      </c>
      <c r="E65" s="10" t="s">
        <v>503</v>
      </c>
      <c r="F65" s="10" t="s">
        <v>526</v>
      </c>
      <c r="G65" s="10">
        <v>2027</v>
      </c>
      <c r="H65" s="10" t="s">
        <v>94</v>
      </c>
      <c r="I65" s="10" t="s">
        <v>527</v>
      </c>
      <c r="J65" s="10" t="s">
        <v>324</v>
      </c>
      <c r="K65" s="10" t="s">
        <v>325</v>
      </c>
      <c r="L65" s="56" t="s">
        <v>329</v>
      </c>
      <c r="M65" s="56" t="s">
        <v>328</v>
      </c>
      <c r="N65" s="27">
        <v>10</v>
      </c>
      <c r="O65" s="27">
        <v>10</v>
      </c>
      <c r="P65" s="27">
        <v>7</v>
      </c>
      <c r="Q65" s="10">
        <f t="shared" si="8"/>
        <v>27</v>
      </c>
      <c r="R65" s="27">
        <v>6</v>
      </c>
      <c r="S65" s="27">
        <v>6</v>
      </c>
      <c r="T65" s="27">
        <v>5</v>
      </c>
      <c r="U65" s="16">
        <f t="shared" si="9"/>
        <v>44</v>
      </c>
      <c r="V65" s="26">
        <v>10</v>
      </c>
      <c r="W65" s="26">
        <v>8</v>
      </c>
      <c r="X65" s="26">
        <v>6</v>
      </c>
      <c r="Y65" s="16">
        <f t="shared" si="10"/>
        <v>68</v>
      </c>
      <c r="Z65" s="27">
        <v>10</v>
      </c>
      <c r="AA65" s="27">
        <v>10</v>
      </c>
      <c r="AB65" s="27">
        <v>10</v>
      </c>
      <c r="AC65" s="43">
        <f t="shared" si="11"/>
        <v>98</v>
      </c>
      <c r="AF65" s="49"/>
    </row>
    <row r="66" spans="1:32" s="27" customFormat="1" ht="12.75">
      <c r="A66" s="25">
        <v>3</v>
      </c>
      <c r="B66" s="25" t="s">
        <v>37</v>
      </c>
      <c r="C66" s="25" t="s">
        <v>616</v>
      </c>
      <c r="D66" s="25" t="s">
        <v>617</v>
      </c>
      <c r="E66" s="25" t="s">
        <v>503</v>
      </c>
      <c r="F66" s="25" t="s">
        <v>114</v>
      </c>
      <c r="G66" s="25">
        <v>2057</v>
      </c>
      <c r="H66" s="25" t="s">
        <v>682</v>
      </c>
      <c r="I66" s="25" t="s">
        <v>683</v>
      </c>
      <c r="J66" s="25" t="s">
        <v>329</v>
      </c>
      <c r="K66" s="25" t="s">
        <v>325</v>
      </c>
      <c r="L66" s="54" t="s">
        <v>325</v>
      </c>
      <c r="M66" s="54" t="s">
        <v>329</v>
      </c>
      <c r="N66" s="27">
        <v>4</v>
      </c>
      <c r="O66" s="27">
        <v>6</v>
      </c>
      <c r="P66" s="27">
        <v>6</v>
      </c>
      <c r="Q66" s="10">
        <f t="shared" si="8"/>
        <v>16</v>
      </c>
      <c r="R66" s="27">
        <v>7</v>
      </c>
      <c r="S66" s="27">
        <v>8</v>
      </c>
      <c r="T66" s="27">
        <v>9</v>
      </c>
      <c r="U66" s="16">
        <f t="shared" si="9"/>
        <v>40</v>
      </c>
      <c r="V66" s="26">
        <v>10</v>
      </c>
      <c r="W66" s="26">
        <v>10</v>
      </c>
      <c r="X66" s="26">
        <v>10</v>
      </c>
      <c r="Y66" s="16">
        <f t="shared" si="10"/>
        <v>70</v>
      </c>
      <c r="Z66" s="27">
        <v>10</v>
      </c>
      <c r="AA66" s="27">
        <v>10</v>
      </c>
      <c r="AB66" s="27">
        <v>10</v>
      </c>
      <c r="AC66" s="43">
        <f t="shared" si="11"/>
        <v>100</v>
      </c>
      <c r="AF66" s="49"/>
    </row>
    <row r="67" spans="1:32" s="27" customFormat="1" ht="12.75">
      <c r="A67" s="10">
        <v>4</v>
      </c>
      <c r="B67" s="10" t="s">
        <v>19</v>
      </c>
      <c r="C67" s="10" t="s">
        <v>323</v>
      </c>
      <c r="D67" s="10" t="s">
        <v>484</v>
      </c>
      <c r="E67" s="10" t="s">
        <v>503</v>
      </c>
      <c r="F67" s="10" t="s">
        <v>57</v>
      </c>
      <c r="G67" s="10">
        <v>2065</v>
      </c>
      <c r="H67" s="10" t="s">
        <v>532</v>
      </c>
      <c r="I67" s="10" t="s">
        <v>533</v>
      </c>
      <c r="J67" s="10" t="s">
        <v>324</v>
      </c>
      <c r="K67" s="10" t="s">
        <v>328</v>
      </c>
      <c r="L67" s="56" t="s">
        <v>324</v>
      </c>
      <c r="M67" s="56" t="s">
        <v>326</v>
      </c>
      <c r="N67" s="27">
        <v>2</v>
      </c>
      <c r="O67" s="27">
        <v>8</v>
      </c>
      <c r="P67" s="27">
        <v>10</v>
      </c>
      <c r="Q67" s="10">
        <f t="shared" si="8"/>
        <v>20</v>
      </c>
      <c r="R67" s="27">
        <v>10</v>
      </c>
      <c r="S67" s="27">
        <v>10</v>
      </c>
      <c r="T67" s="27">
        <v>10</v>
      </c>
      <c r="U67" s="16">
        <f t="shared" si="9"/>
        <v>50</v>
      </c>
      <c r="V67" s="26">
        <v>10</v>
      </c>
      <c r="W67" s="26">
        <v>6</v>
      </c>
      <c r="X67" s="26">
        <v>6</v>
      </c>
      <c r="Y67" s="16">
        <f t="shared" si="10"/>
        <v>72</v>
      </c>
      <c r="Z67" s="27">
        <v>9</v>
      </c>
      <c r="AA67" s="27">
        <v>10</v>
      </c>
      <c r="AB67" s="27">
        <v>10</v>
      </c>
      <c r="AC67" s="43">
        <f t="shared" si="11"/>
        <v>101</v>
      </c>
      <c r="AF67" s="49"/>
    </row>
    <row r="68" spans="1:32" s="27" customFormat="1" ht="12.75">
      <c r="A68" s="10">
        <v>4</v>
      </c>
      <c r="B68" s="10" t="s">
        <v>15</v>
      </c>
      <c r="C68" s="10" t="s">
        <v>121</v>
      </c>
      <c r="D68" s="10" t="s">
        <v>599</v>
      </c>
      <c r="E68" s="10" t="s">
        <v>503</v>
      </c>
      <c r="F68" s="10" t="s">
        <v>47</v>
      </c>
      <c r="G68" s="10">
        <v>2084</v>
      </c>
      <c r="H68" s="10" t="s">
        <v>628</v>
      </c>
      <c r="I68" s="10" t="s">
        <v>629</v>
      </c>
      <c r="J68" s="10" t="s">
        <v>327</v>
      </c>
      <c r="K68" s="10" t="s">
        <v>328</v>
      </c>
      <c r="L68" s="56" t="s">
        <v>326</v>
      </c>
      <c r="M68" s="56" t="s">
        <v>329</v>
      </c>
      <c r="N68" s="27">
        <v>10</v>
      </c>
      <c r="O68" s="27">
        <v>10</v>
      </c>
      <c r="P68" s="27">
        <v>10</v>
      </c>
      <c r="Q68" s="10">
        <f aca="true" t="shared" si="12" ref="Q68:Q93">SUM(N68:P68)</f>
        <v>30</v>
      </c>
      <c r="R68" s="27">
        <v>7</v>
      </c>
      <c r="S68" s="27">
        <v>5</v>
      </c>
      <c r="T68" s="27">
        <v>10</v>
      </c>
      <c r="U68" s="16">
        <f aca="true" t="shared" si="13" ref="U68:U93">SUM(R68:T68)+Q68</f>
        <v>52</v>
      </c>
      <c r="V68" s="26">
        <v>8</v>
      </c>
      <c r="W68" s="26">
        <v>10</v>
      </c>
      <c r="X68" s="26">
        <v>9</v>
      </c>
      <c r="Y68" s="16">
        <f aca="true" t="shared" si="14" ref="Y68:Y93">SUM(V68:X68)+U68</f>
        <v>79</v>
      </c>
      <c r="Z68" s="27">
        <v>10</v>
      </c>
      <c r="AA68" s="27">
        <v>2</v>
      </c>
      <c r="AB68" s="27">
        <v>10</v>
      </c>
      <c r="AC68" s="43">
        <f aca="true" t="shared" si="15" ref="AC68:AC93">SUM(Z68:AB68)+Y68</f>
        <v>101</v>
      </c>
      <c r="AF68" s="49"/>
    </row>
    <row r="69" spans="1:32" s="27" customFormat="1" ht="12.75">
      <c r="A69" s="25">
        <v>3</v>
      </c>
      <c r="B69" s="25" t="s">
        <v>11</v>
      </c>
      <c r="C69" s="25" t="s">
        <v>80</v>
      </c>
      <c r="D69" s="25" t="s">
        <v>653</v>
      </c>
      <c r="E69" s="25" t="s">
        <v>503</v>
      </c>
      <c r="F69" s="25" t="s">
        <v>36</v>
      </c>
      <c r="G69" s="25">
        <v>2041</v>
      </c>
      <c r="H69" s="25" t="s">
        <v>200</v>
      </c>
      <c r="I69" s="25" t="s">
        <v>201</v>
      </c>
      <c r="J69" s="25" t="s">
        <v>329</v>
      </c>
      <c r="K69" s="25" t="s">
        <v>326</v>
      </c>
      <c r="L69" s="54" t="s">
        <v>324</v>
      </c>
      <c r="M69" s="54" t="s">
        <v>324</v>
      </c>
      <c r="N69" s="27">
        <v>9</v>
      </c>
      <c r="O69" s="27">
        <v>8</v>
      </c>
      <c r="P69" s="27">
        <v>7</v>
      </c>
      <c r="Q69" s="10">
        <f t="shared" si="12"/>
        <v>24</v>
      </c>
      <c r="R69" s="27">
        <v>6</v>
      </c>
      <c r="S69" s="27">
        <v>6</v>
      </c>
      <c r="T69" s="27">
        <v>10</v>
      </c>
      <c r="U69" s="16">
        <f t="shared" si="13"/>
        <v>46</v>
      </c>
      <c r="V69" s="26">
        <v>9</v>
      </c>
      <c r="W69" s="26">
        <v>8</v>
      </c>
      <c r="X69" s="26">
        <v>10</v>
      </c>
      <c r="Y69" s="16">
        <f t="shared" si="14"/>
        <v>73</v>
      </c>
      <c r="Z69" s="27">
        <v>10</v>
      </c>
      <c r="AA69" s="27">
        <v>9</v>
      </c>
      <c r="AB69" s="27">
        <v>10</v>
      </c>
      <c r="AC69" s="43">
        <f t="shared" si="15"/>
        <v>102</v>
      </c>
      <c r="AF69" s="49"/>
    </row>
    <row r="70" spans="1:32" s="27" customFormat="1" ht="12.75">
      <c r="A70" s="23">
        <v>2</v>
      </c>
      <c r="B70" s="23" t="s">
        <v>24</v>
      </c>
      <c r="C70" s="23" t="s">
        <v>673</v>
      </c>
      <c r="D70" s="23" t="s">
        <v>674</v>
      </c>
      <c r="E70" s="23" t="s">
        <v>503</v>
      </c>
      <c r="F70" s="23" t="s">
        <v>675</v>
      </c>
      <c r="G70" s="23">
        <v>2022</v>
      </c>
      <c r="H70" s="23" t="s">
        <v>676</v>
      </c>
      <c r="I70" s="23" t="s">
        <v>677</v>
      </c>
      <c r="J70" s="23" t="s">
        <v>328</v>
      </c>
      <c r="K70" s="23" t="s">
        <v>324</v>
      </c>
      <c r="L70" s="55" t="s">
        <v>328</v>
      </c>
      <c r="M70" s="55" t="s">
        <v>328</v>
      </c>
      <c r="N70" s="27">
        <v>10</v>
      </c>
      <c r="O70" s="27">
        <v>10</v>
      </c>
      <c r="P70" s="27">
        <v>8</v>
      </c>
      <c r="Q70" s="10">
        <f t="shared" si="12"/>
        <v>28</v>
      </c>
      <c r="R70" s="27">
        <v>10</v>
      </c>
      <c r="S70" s="27">
        <v>8</v>
      </c>
      <c r="T70" s="27">
        <v>2</v>
      </c>
      <c r="U70" s="16">
        <f t="shared" si="13"/>
        <v>48</v>
      </c>
      <c r="V70" s="26">
        <v>10</v>
      </c>
      <c r="W70" s="26">
        <v>10</v>
      </c>
      <c r="X70" s="26">
        <v>10</v>
      </c>
      <c r="Y70" s="16">
        <f t="shared" si="14"/>
        <v>78</v>
      </c>
      <c r="Z70" s="27">
        <v>10</v>
      </c>
      <c r="AA70" s="27">
        <v>6</v>
      </c>
      <c r="AB70" s="27">
        <v>9</v>
      </c>
      <c r="AC70" s="43">
        <f t="shared" si="15"/>
        <v>103</v>
      </c>
      <c r="AF70" s="49"/>
    </row>
    <row r="71" spans="1:32" s="27" customFormat="1" ht="12.75">
      <c r="A71" s="25">
        <v>3</v>
      </c>
      <c r="B71" s="25" t="s">
        <v>50</v>
      </c>
      <c r="C71" s="25" t="s">
        <v>48</v>
      </c>
      <c r="D71" s="25" t="s">
        <v>684</v>
      </c>
      <c r="E71" s="25" t="s">
        <v>503</v>
      </c>
      <c r="F71" s="25" t="s">
        <v>162</v>
      </c>
      <c r="G71" s="25">
        <v>2063</v>
      </c>
      <c r="H71" s="25" t="s">
        <v>280</v>
      </c>
      <c r="I71" s="25" t="s">
        <v>281</v>
      </c>
      <c r="J71" s="25" t="s">
        <v>329</v>
      </c>
      <c r="K71" s="25" t="s">
        <v>326</v>
      </c>
      <c r="L71" s="54" t="s">
        <v>327</v>
      </c>
      <c r="M71" s="54" t="s">
        <v>329</v>
      </c>
      <c r="N71" s="27">
        <v>10</v>
      </c>
      <c r="O71" s="27">
        <v>9</v>
      </c>
      <c r="P71" s="27">
        <v>8</v>
      </c>
      <c r="Q71" s="10">
        <f t="shared" si="12"/>
        <v>27</v>
      </c>
      <c r="R71" s="27">
        <v>10</v>
      </c>
      <c r="S71" s="27">
        <v>5</v>
      </c>
      <c r="T71" s="27">
        <v>10</v>
      </c>
      <c r="U71" s="16">
        <f t="shared" si="13"/>
        <v>52</v>
      </c>
      <c r="V71" s="26">
        <v>10</v>
      </c>
      <c r="W71" s="26">
        <v>10</v>
      </c>
      <c r="X71" s="26">
        <v>8</v>
      </c>
      <c r="Y71" s="16">
        <f t="shared" si="14"/>
        <v>80</v>
      </c>
      <c r="Z71" s="27">
        <v>4</v>
      </c>
      <c r="AA71" s="27">
        <v>10</v>
      </c>
      <c r="AB71" s="27">
        <v>10</v>
      </c>
      <c r="AC71" s="43">
        <f t="shared" si="15"/>
        <v>104</v>
      </c>
      <c r="AF71" s="49"/>
    </row>
    <row r="72" spans="1:32" s="27" customFormat="1" ht="12.75">
      <c r="A72" s="10">
        <v>4</v>
      </c>
      <c r="B72" s="10" t="s">
        <v>20</v>
      </c>
      <c r="C72" s="10" t="s">
        <v>28</v>
      </c>
      <c r="D72" s="10" t="s">
        <v>560</v>
      </c>
      <c r="E72" s="10" t="s">
        <v>503</v>
      </c>
      <c r="F72" s="10" t="s">
        <v>561</v>
      </c>
      <c r="G72" s="10">
        <v>2005</v>
      </c>
      <c r="H72" s="10" t="s">
        <v>601</v>
      </c>
      <c r="I72" s="10" t="s">
        <v>602</v>
      </c>
      <c r="J72" s="10" t="s">
        <v>326</v>
      </c>
      <c r="K72" s="10" t="s">
        <v>328</v>
      </c>
      <c r="L72" s="56" t="s">
        <v>325</v>
      </c>
      <c r="M72" s="56" t="s">
        <v>324</v>
      </c>
      <c r="N72" s="27">
        <v>10</v>
      </c>
      <c r="O72" s="27">
        <v>8</v>
      </c>
      <c r="P72" s="27">
        <v>8</v>
      </c>
      <c r="Q72" s="10">
        <f t="shared" si="12"/>
        <v>26</v>
      </c>
      <c r="R72" s="27">
        <v>10</v>
      </c>
      <c r="S72" s="27">
        <v>9</v>
      </c>
      <c r="T72" s="27">
        <v>10</v>
      </c>
      <c r="U72" s="16">
        <f t="shared" si="13"/>
        <v>55</v>
      </c>
      <c r="V72" s="26">
        <v>10</v>
      </c>
      <c r="W72" s="26">
        <v>9</v>
      </c>
      <c r="X72" s="26">
        <v>9</v>
      </c>
      <c r="Y72" s="16">
        <f t="shared" si="14"/>
        <v>83</v>
      </c>
      <c r="Z72" s="27">
        <v>10</v>
      </c>
      <c r="AA72" s="27">
        <v>2</v>
      </c>
      <c r="AB72" s="27">
        <v>10</v>
      </c>
      <c r="AC72" s="43">
        <f t="shared" si="15"/>
        <v>105</v>
      </c>
      <c r="AF72" s="49"/>
    </row>
    <row r="73" spans="1:32" s="27" customFormat="1" ht="12.75">
      <c r="A73" s="10">
        <v>4</v>
      </c>
      <c r="B73" s="10" t="s">
        <v>19</v>
      </c>
      <c r="C73" s="10" t="s">
        <v>115</v>
      </c>
      <c r="D73" s="10" t="s">
        <v>566</v>
      </c>
      <c r="E73" s="10" t="s">
        <v>503</v>
      </c>
      <c r="F73" s="10" t="s">
        <v>567</v>
      </c>
      <c r="G73" s="10">
        <v>2038</v>
      </c>
      <c r="H73" s="10" t="s">
        <v>608</v>
      </c>
      <c r="I73" s="10" t="s">
        <v>609</v>
      </c>
      <c r="J73" s="10" t="s">
        <v>326</v>
      </c>
      <c r="K73" s="10" t="s">
        <v>324</v>
      </c>
      <c r="L73" s="56" t="s">
        <v>327</v>
      </c>
      <c r="M73" s="56" t="s">
        <v>324</v>
      </c>
      <c r="N73" s="27">
        <v>10</v>
      </c>
      <c r="O73" s="27">
        <v>10</v>
      </c>
      <c r="P73" s="27">
        <v>10</v>
      </c>
      <c r="Q73" s="10">
        <f t="shared" si="12"/>
        <v>30</v>
      </c>
      <c r="R73" s="27">
        <v>4</v>
      </c>
      <c r="S73" s="27">
        <v>10</v>
      </c>
      <c r="T73" s="27">
        <v>10</v>
      </c>
      <c r="U73" s="16">
        <f t="shared" si="13"/>
        <v>54</v>
      </c>
      <c r="V73" s="26">
        <v>10</v>
      </c>
      <c r="W73" s="26">
        <v>9</v>
      </c>
      <c r="X73" s="26">
        <v>10</v>
      </c>
      <c r="Y73" s="16">
        <f t="shared" si="14"/>
        <v>83</v>
      </c>
      <c r="Z73" s="27">
        <v>5</v>
      </c>
      <c r="AA73" s="27">
        <v>10</v>
      </c>
      <c r="AB73" s="27">
        <v>8</v>
      </c>
      <c r="AC73" s="43">
        <f t="shared" si="15"/>
        <v>106</v>
      </c>
      <c r="AF73" s="49"/>
    </row>
    <row r="74" spans="1:32" s="27" customFormat="1" ht="12.75">
      <c r="A74" s="23">
        <v>2</v>
      </c>
      <c r="B74" s="23" t="s">
        <v>45</v>
      </c>
      <c r="C74" s="23" t="s">
        <v>697</v>
      </c>
      <c r="D74" s="23" t="s">
        <v>698</v>
      </c>
      <c r="E74" s="23" t="s">
        <v>503</v>
      </c>
      <c r="F74" s="23" t="s">
        <v>699</v>
      </c>
      <c r="G74" s="23">
        <v>2102</v>
      </c>
      <c r="H74" s="23" t="s">
        <v>700</v>
      </c>
      <c r="I74" s="23" t="s">
        <v>701</v>
      </c>
      <c r="J74" s="23" t="s">
        <v>329</v>
      </c>
      <c r="K74" s="23" t="s">
        <v>324</v>
      </c>
      <c r="L74" s="55" t="s">
        <v>329</v>
      </c>
      <c r="M74" s="55" t="s">
        <v>324</v>
      </c>
      <c r="N74" s="27">
        <v>10</v>
      </c>
      <c r="O74" s="27">
        <v>7</v>
      </c>
      <c r="P74" s="27">
        <v>10</v>
      </c>
      <c r="Q74" s="10">
        <f t="shared" si="12"/>
        <v>27</v>
      </c>
      <c r="R74" s="27">
        <v>6</v>
      </c>
      <c r="S74" s="27">
        <v>10</v>
      </c>
      <c r="T74" s="27">
        <v>10</v>
      </c>
      <c r="U74" s="16">
        <f t="shared" si="13"/>
        <v>53</v>
      </c>
      <c r="V74" s="26">
        <v>10</v>
      </c>
      <c r="W74" s="26">
        <v>10</v>
      </c>
      <c r="X74" s="26">
        <v>10</v>
      </c>
      <c r="Y74" s="16">
        <f t="shared" si="14"/>
        <v>83</v>
      </c>
      <c r="Z74" s="27">
        <v>10</v>
      </c>
      <c r="AA74" s="27">
        <v>7</v>
      </c>
      <c r="AB74" s="27">
        <v>7</v>
      </c>
      <c r="AC74" s="43">
        <f t="shared" si="15"/>
        <v>107</v>
      </c>
      <c r="AF74" s="49"/>
    </row>
    <row r="75" spans="1:32" s="27" customFormat="1" ht="12.75">
      <c r="A75" s="10">
        <v>4</v>
      </c>
      <c r="B75" s="10" t="s">
        <v>20</v>
      </c>
      <c r="C75" s="10" t="s">
        <v>61</v>
      </c>
      <c r="D75" s="10" t="s">
        <v>490</v>
      </c>
      <c r="E75" s="10" t="s">
        <v>503</v>
      </c>
      <c r="F75" s="10" t="s">
        <v>491</v>
      </c>
      <c r="G75" s="10">
        <v>2015</v>
      </c>
      <c r="H75" s="10" t="s">
        <v>564</v>
      </c>
      <c r="I75" s="10" t="s">
        <v>565</v>
      </c>
      <c r="J75" s="10" t="s">
        <v>325</v>
      </c>
      <c r="K75" s="10" t="s">
        <v>328</v>
      </c>
      <c r="L75" s="56" t="s">
        <v>328</v>
      </c>
      <c r="M75" s="56" t="s">
        <v>329</v>
      </c>
      <c r="N75" s="27">
        <v>10</v>
      </c>
      <c r="O75" s="27">
        <v>10</v>
      </c>
      <c r="P75" s="27">
        <v>10</v>
      </c>
      <c r="Q75" s="10">
        <f t="shared" si="12"/>
        <v>30</v>
      </c>
      <c r="R75" s="27">
        <v>4</v>
      </c>
      <c r="S75" s="27">
        <v>10</v>
      </c>
      <c r="T75" s="27">
        <v>10</v>
      </c>
      <c r="U75" s="16">
        <f t="shared" si="13"/>
        <v>54</v>
      </c>
      <c r="V75" s="26">
        <v>10</v>
      </c>
      <c r="W75" s="26">
        <v>10</v>
      </c>
      <c r="X75" s="26">
        <v>10</v>
      </c>
      <c r="Y75" s="16">
        <f t="shared" si="14"/>
        <v>84</v>
      </c>
      <c r="Z75" s="27">
        <v>9</v>
      </c>
      <c r="AA75" s="27">
        <v>7</v>
      </c>
      <c r="AB75" s="27">
        <v>7</v>
      </c>
      <c r="AC75" s="43">
        <f t="shared" si="15"/>
        <v>107</v>
      </c>
      <c r="AF75" s="49"/>
    </row>
    <row r="76" spans="1:32" s="27" customFormat="1" ht="12.75">
      <c r="A76" s="25">
        <v>3</v>
      </c>
      <c r="B76" s="25" t="s">
        <v>5</v>
      </c>
      <c r="C76" s="25" t="s">
        <v>579</v>
      </c>
      <c r="D76" s="25" t="s">
        <v>580</v>
      </c>
      <c r="E76" s="25" t="s">
        <v>503</v>
      </c>
      <c r="F76" s="25" t="s">
        <v>581</v>
      </c>
      <c r="G76" s="25">
        <v>2028</v>
      </c>
      <c r="H76" s="25" t="s">
        <v>582</v>
      </c>
      <c r="I76" s="25" t="s">
        <v>583</v>
      </c>
      <c r="J76" s="25" t="s">
        <v>326</v>
      </c>
      <c r="K76" s="25" t="s">
        <v>328</v>
      </c>
      <c r="L76" s="59" t="s">
        <v>328</v>
      </c>
      <c r="M76" s="59" t="s">
        <v>326</v>
      </c>
      <c r="N76" s="27">
        <v>10</v>
      </c>
      <c r="O76" s="27">
        <v>10</v>
      </c>
      <c r="P76" s="27">
        <v>10</v>
      </c>
      <c r="Q76" s="10">
        <f t="shared" si="12"/>
        <v>30</v>
      </c>
      <c r="R76" s="27">
        <v>10</v>
      </c>
      <c r="S76" s="27">
        <v>4</v>
      </c>
      <c r="T76" s="27">
        <v>10</v>
      </c>
      <c r="U76" s="16">
        <f t="shared" si="13"/>
        <v>54</v>
      </c>
      <c r="V76" s="26">
        <v>8</v>
      </c>
      <c r="W76" s="26">
        <v>10</v>
      </c>
      <c r="X76" s="26">
        <v>10</v>
      </c>
      <c r="Y76" s="16">
        <f t="shared" si="14"/>
        <v>82</v>
      </c>
      <c r="Z76" s="27">
        <v>8</v>
      </c>
      <c r="AA76" s="27">
        <v>10</v>
      </c>
      <c r="AB76" s="27">
        <v>8</v>
      </c>
      <c r="AC76" s="43">
        <f t="shared" si="15"/>
        <v>108</v>
      </c>
      <c r="AF76" s="49"/>
    </row>
    <row r="77" spans="1:32" s="27" customFormat="1" ht="12.75">
      <c r="A77" s="23">
        <v>2</v>
      </c>
      <c r="B77" s="23" t="s">
        <v>8</v>
      </c>
      <c r="C77" s="23" t="s">
        <v>117</v>
      </c>
      <c r="D77" s="23" t="s">
        <v>678</v>
      </c>
      <c r="E77" s="23" t="s">
        <v>503</v>
      </c>
      <c r="F77" s="23" t="s">
        <v>679</v>
      </c>
      <c r="G77" s="23">
        <v>2036</v>
      </c>
      <c r="H77" s="23" t="s">
        <v>106</v>
      </c>
      <c r="I77" s="23" t="s">
        <v>707</v>
      </c>
      <c r="J77" s="23" t="s">
        <v>329</v>
      </c>
      <c r="K77" s="23" t="s">
        <v>326</v>
      </c>
      <c r="L77" s="23" t="s">
        <v>324</v>
      </c>
      <c r="M77" s="23" t="s">
        <v>327</v>
      </c>
      <c r="N77" s="27">
        <v>10</v>
      </c>
      <c r="O77" s="27">
        <v>10</v>
      </c>
      <c r="P77" s="27">
        <v>10</v>
      </c>
      <c r="Q77" s="10">
        <f t="shared" si="12"/>
        <v>30</v>
      </c>
      <c r="R77" s="27">
        <v>10</v>
      </c>
      <c r="S77" s="27">
        <v>10</v>
      </c>
      <c r="T77" s="27">
        <v>10</v>
      </c>
      <c r="U77" s="16">
        <f t="shared" si="13"/>
        <v>60</v>
      </c>
      <c r="V77" s="26">
        <v>2</v>
      </c>
      <c r="W77" s="26">
        <v>9</v>
      </c>
      <c r="X77" s="26">
        <v>10</v>
      </c>
      <c r="Y77" s="16">
        <f t="shared" si="14"/>
        <v>81</v>
      </c>
      <c r="Z77" s="27">
        <v>10</v>
      </c>
      <c r="AA77" s="27">
        <v>10</v>
      </c>
      <c r="AB77" s="27">
        <v>7</v>
      </c>
      <c r="AC77" s="43">
        <f t="shared" si="15"/>
        <v>108</v>
      </c>
      <c r="AF77" s="49"/>
    </row>
    <row r="78" spans="1:32" s="27" customFormat="1" ht="12.75">
      <c r="A78" s="10">
        <v>4</v>
      </c>
      <c r="B78" s="10" t="s">
        <v>15</v>
      </c>
      <c r="C78" s="10" t="s">
        <v>123</v>
      </c>
      <c r="D78" s="10" t="s">
        <v>528</v>
      </c>
      <c r="E78" s="10" t="s">
        <v>503</v>
      </c>
      <c r="F78" s="10" t="s">
        <v>182</v>
      </c>
      <c r="G78" s="10">
        <v>2047</v>
      </c>
      <c r="H78" s="10" t="s">
        <v>529</v>
      </c>
      <c r="I78" s="10" t="s">
        <v>530</v>
      </c>
      <c r="J78" s="10" t="s">
        <v>324</v>
      </c>
      <c r="K78" s="10" t="s">
        <v>326</v>
      </c>
      <c r="L78" s="56" t="s">
        <v>325</v>
      </c>
      <c r="M78" s="56" t="s">
        <v>326</v>
      </c>
      <c r="N78" s="27">
        <v>10</v>
      </c>
      <c r="O78" s="27">
        <v>7</v>
      </c>
      <c r="P78" s="27">
        <v>10</v>
      </c>
      <c r="Q78" s="10">
        <f t="shared" si="12"/>
        <v>27</v>
      </c>
      <c r="R78" s="27">
        <v>8</v>
      </c>
      <c r="S78" s="27">
        <v>8</v>
      </c>
      <c r="T78" s="27">
        <v>10</v>
      </c>
      <c r="U78" s="16">
        <f t="shared" si="13"/>
        <v>53</v>
      </c>
      <c r="V78" s="26">
        <v>10</v>
      </c>
      <c r="W78" s="26">
        <v>10</v>
      </c>
      <c r="X78" s="26">
        <v>10</v>
      </c>
      <c r="Y78" s="16">
        <f t="shared" si="14"/>
        <v>83</v>
      </c>
      <c r="Z78" s="27">
        <v>10</v>
      </c>
      <c r="AA78" s="27">
        <v>6</v>
      </c>
      <c r="AB78" s="27">
        <v>10</v>
      </c>
      <c r="AC78" s="43">
        <f t="shared" si="15"/>
        <v>109</v>
      </c>
      <c r="AF78" s="49"/>
    </row>
    <row r="79" spans="1:32" s="27" customFormat="1" ht="12.75">
      <c r="A79" s="23">
        <v>2</v>
      </c>
      <c r="B79" s="23" t="s">
        <v>45</v>
      </c>
      <c r="C79" s="23" t="s">
        <v>100</v>
      </c>
      <c r="D79" s="23" t="s">
        <v>534</v>
      </c>
      <c r="E79" s="23" t="s">
        <v>503</v>
      </c>
      <c r="F79" s="23" t="s">
        <v>72</v>
      </c>
      <c r="G79" s="23">
        <v>2082</v>
      </c>
      <c r="H79" s="23" t="s">
        <v>535</v>
      </c>
      <c r="I79" s="23" t="s">
        <v>536</v>
      </c>
      <c r="J79" s="23" t="s">
        <v>324</v>
      </c>
      <c r="K79" s="23" t="s">
        <v>325</v>
      </c>
      <c r="L79" s="55" t="s">
        <v>328</v>
      </c>
      <c r="M79" s="55" t="s">
        <v>328</v>
      </c>
      <c r="N79" s="27">
        <v>10</v>
      </c>
      <c r="O79" s="27">
        <v>9</v>
      </c>
      <c r="P79" s="27">
        <v>10</v>
      </c>
      <c r="Q79" s="10">
        <f t="shared" si="12"/>
        <v>29</v>
      </c>
      <c r="R79" s="27">
        <v>10</v>
      </c>
      <c r="S79" s="27">
        <v>10</v>
      </c>
      <c r="T79" s="27">
        <v>7</v>
      </c>
      <c r="U79" s="16">
        <f t="shared" si="13"/>
        <v>56</v>
      </c>
      <c r="V79" s="26">
        <v>4</v>
      </c>
      <c r="W79" s="26">
        <v>10</v>
      </c>
      <c r="X79" s="26">
        <v>10</v>
      </c>
      <c r="Y79" s="16">
        <f t="shared" si="14"/>
        <v>80</v>
      </c>
      <c r="Z79" s="27">
        <v>10</v>
      </c>
      <c r="AA79" s="27">
        <v>10</v>
      </c>
      <c r="AB79" s="27">
        <v>10</v>
      </c>
      <c r="AC79" s="43">
        <f t="shared" si="15"/>
        <v>110</v>
      </c>
      <c r="AF79" s="49"/>
    </row>
    <row r="80" spans="1:32" s="27" customFormat="1" ht="12.75">
      <c r="A80" s="25">
        <v>3</v>
      </c>
      <c r="B80" s="25" t="s">
        <v>50</v>
      </c>
      <c r="C80" s="25" t="s">
        <v>173</v>
      </c>
      <c r="D80" s="25" t="s">
        <v>619</v>
      </c>
      <c r="E80" s="25" t="s">
        <v>503</v>
      </c>
      <c r="F80" s="25" t="s">
        <v>620</v>
      </c>
      <c r="G80" s="25">
        <v>2046</v>
      </c>
      <c r="H80" s="25" t="s">
        <v>149</v>
      </c>
      <c r="I80" s="25" t="s">
        <v>252</v>
      </c>
      <c r="J80" s="25" t="s">
        <v>328</v>
      </c>
      <c r="K80" s="25" t="s">
        <v>325</v>
      </c>
      <c r="L80" s="54" t="s">
        <v>329</v>
      </c>
      <c r="M80" s="54" t="s">
        <v>325</v>
      </c>
      <c r="N80" s="27">
        <v>10</v>
      </c>
      <c r="O80" s="27">
        <v>5</v>
      </c>
      <c r="P80" s="27">
        <v>10</v>
      </c>
      <c r="Q80" s="10">
        <f t="shared" si="12"/>
        <v>25</v>
      </c>
      <c r="R80" s="27">
        <v>8</v>
      </c>
      <c r="S80" s="27">
        <v>10</v>
      </c>
      <c r="T80" s="27">
        <v>10</v>
      </c>
      <c r="U80" s="16">
        <f t="shared" si="13"/>
        <v>53</v>
      </c>
      <c r="V80" s="26">
        <v>10</v>
      </c>
      <c r="W80" s="26">
        <v>9</v>
      </c>
      <c r="X80" s="26">
        <v>10</v>
      </c>
      <c r="Y80" s="16">
        <f t="shared" si="14"/>
        <v>82</v>
      </c>
      <c r="Z80" s="27">
        <v>10</v>
      </c>
      <c r="AA80" s="27">
        <v>10</v>
      </c>
      <c r="AB80" s="27">
        <v>10</v>
      </c>
      <c r="AC80" s="43">
        <f t="shared" si="15"/>
        <v>112</v>
      </c>
      <c r="AF80" s="49"/>
    </row>
    <row r="81" spans="1:32" s="27" customFormat="1" ht="12.75">
      <c r="A81" s="23">
        <v>2</v>
      </c>
      <c r="B81" s="23" t="s">
        <v>24</v>
      </c>
      <c r="C81" s="23" t="s">
        <v>539</v>
      </c>
      <c r="D81" s="23" t="s">
        <v>540</v>
      </c>
      <c r="E81" s="23" t="s">
        <v>503</v>
      </c>
      <c r="F81" s="23" t="s">
        <v>541</v>
      </c>
      <c r="G81" s="23">
        <v>2061</v>
      </c>
      <c r="H81" s="23" t="s">
        <v>542</v>
      </c>
      <c r="I81" s="23" t="s">
        <v>543</v>
      </c>
      <c r="J81" s="23" t="s">
        <v>324</v>
      </c>
      <c r="K81" s="23" t="s">
        <v>327</v>
      </c>
      <c r="L81" s="55" t="s">
        <v>326</v>
      </c>
      <c r="M81" s="55" t="s">
        <v>326</v>
      </c>
      <c r="N81" s="27">
        <v>6</v>
      </c>
      <c r="O81" s="27">
        <v>10</v>
      </c>
      <c r="P81" s="27">
        <v>9</v>
      </c>
      <c r="Q81" s="10">
        <f t="shared" si="12"/>
        <v>25</v>
      </c>
      <c r="R81" s="27">
        <v>10</v>
      </c>
      <c r="S81" s="27">
        <v>10</v>
      </c>
      <c r="T81" s="27">
        <v>10</v>
      </c>
      <c r="U81" s="16">
        <f t="shared" si="13"/>
        <v>55</v>
      </c>
      <c r="V81" s="26">
        <v>10</v>
      </c>
      <c r="W81" s="26">
        <v>10</v>
      </c>
      <c r="X81" s="26">
        <v>10</v>
      </c>
      <c r="Y81" s="16">
        <f t="shared" si="14"/>
        <v>85</v>
      </c>
      <c r="Z81" s="27">
        <v>10</v>
      </c>
      <c r="AA81" s="27">
        <v>7</v>
      </c>
      <c r="AB81" s="27">
        <v>10</v>
      </c>
      <c r="AC81" s="43">
        <f t="shared" si="15"/>
        <v>112</v>
      </c>
      <c r="AF81" s="49"/>
    </row>
    <row r="82" spans="1:32" s="27" customFormat="1" ht="12.75">
      <c r="A82" s="10">
        <v>4</v>
      </c>
      <c r="B82" s="10" t="s">
        <v>20</v>
      </c>
      <c r="C82" s="10" t="s">
        <v>603</v>
      </c>
      <c r="D82" s="10" t="s">
        <v>604</v>
      </c>
      <c r="E82" s="10" t="s">
        <v>503</v>
      </c>
      <c r="F82" s="10" t="s">
        <v>605</v>
      </c>
      <c r="G82" s="10">
        <v>2009</v>
      </c>
      <c r="H82" s="10" t="s">
        <v>606</v>
      </c>
      <c r="I82" s="10" t="s">
        <v>607</v>
      </c>
      <c r="J82" s="10" t="s">
        <v>326</v>
      </c>
      <c r="K82" s="10" t="s">
        <v>329</v>
      </c>
      <c r="L82" s="56" t="s">
        <v>329</v>
      </c>
      <c r="M82" s="56" t="s">
        <v>328</v>
      </c>
      <c r="N82" s="27">
        <v>10</v>
      </c>
      <c r="O82" s="27">
        <v>10</v>
      </c>
      <c r="P82" s="27">
        <v>10</v>
      </c>
      <c r="Q82" s="10">
        <f t="shared" si="12"/>
        <v>30</v>
      </c>
      <c r="R82" s="27">
        <v>6</v>
      </c>
      <c r="S82" s="27">
        <v>10</v>
      </c>
      <c r="T82" s="27">
        <v>10</v>
      </c>
      <c r="U82" s="16">
        <f t="shared" si="13"/>
        <v>56</v>
      </c>
      <c r="V82" s="26">
        <v>10</v>
      </c>
      <c r="W82" s="26">
        <v>10</v>
      </c>
      <c r="X82" s="26">
        <v>9</v>
      </c>
      <c r="Y82" s="16">
        <f t="shared" si="14"/>
        <v>85</v>
      </c>
      <c r="Z82" s="27">
        <v>10</v>
      </c>
      <c r="AA82" s="27">
        <v>10</v>
      </c>
      <c r="AB82" s="27">
        <v>7</v>
      </c>
      <c r="AC82" s="43">
        <f t="shared" si="15"/>
        <v>112</v>
      </c>
      <c r="AF82" s="49"/>
    </row>
    <row r="83" spans="1:32" s="27" customFormat="1" ht="12.75">
      <c r="A83" s="23">
        <v>2</v>
      </c>
      <c r="B83" s="23" t="s">
        <v>8</v>
      </c>
      <c r="C83" s="23" t="s">
        <v>216</v>
      </c>
      <c r="D83" s="23" t="s">
        <v>574</v>
      </c>
      <c r="E83" s="23" t="s">
        <v>503</v>
      </c>
      <c r="F83" s="23" t="s">
        <v>575</v>
      </c>
      <c r="G83" s="23">
        <v>2078</v>
      </c>
      <c r="H83" s="23" t="s">
        <v>646</v>
      </c>
      <c r="I83" s="23" t="s">
        <v>647</v>
      </c>
      <c r="J83" s="23" t="s">
        <v>327</v>
      </c>
      <c r="K83" s="23" t="s">
        <v>324</v>
      </c>
      <c r="L83" s="55" t="s">
        <v>324</v>
      </c>
      <c r="M83" s="55" t="s">
        <v>325</v>
      </c>
      <c r="N83" s="27">
        <v>7</v>
      </c>
      <c r="O83" s="27">
        <v>9</v>
      </c>
      <c r="P83" s="27">
        <v>10</v>
      </c>
      <c r="Q83" s="10">
        <f t="shared" si="12"/>
        <v>26</v>
      </c>
      <c r="R83" s="27">
        <v>10</v>
      </c>
      <c r="S83" s="27">
        <v>10</v>
      </c>
      <c r="T83" s="27">
        <v>8</v>
      </c>
      <c r="U83" s="16">
        <f t="shared" si="13"/>
        <v>54</v>
      </c>
      <c r="V83" s="26">
        <v>10</v>
      </c>
      <c r="W83" s="26">
        <v>10</v>
      </c>
      <c r="X83" s="26">
        <v>9</v>
      </c>
      <c r="Y83" s="16">
        <f t="shared" si="14"/>
        <v>83</v>
      </c>
      <c r="Z83" s="27">
        <v>10</v>
      </c>
      <c r="AA83" s="27">
        <v>10</v>
      </c>
      <c r="AB83" s="27">
        <v>10</v>
      </c>
      <c r="AC83" s="43">
        <f t="shared" si="15"/>
        <v>113</v>
      </c>
      <c r="AF83" s="49"/>
    </row>
    <row r="84" spans="1:32" s="27" customFormat="1" ht="12.75">
      <c r="A84" s="24">
        <v>1</v>
      </c>
      <c r="B84" s="24" t="s">
        <v>6</v>
      </c>
      <c r="C84" s="24" t="s">
        <v>555</v>
      </c>
      <c r="D84" s="24" t="s">
        <v>556</v>
      </c>
      <c r="E84" s="24" t="s">
        <v>503</v>
      </c>
      <c r="F84" s="24" t="s">
        <v>557</v>
      </c>
      <c r="G84" s="24">
        <v>2100</v>
      </c>
      <c r="H84" s="24" t="s">
        <v>597</v>
      </c>
      <c r="I84" s="24" t="s">
        <v>598</v>
      </c>
      <c r="J84" s="24" t="s">
        <v>326</v>
      </c>
      <c r="K84" s="24" t="s">
        <v>324</v>
      </c>
      <c r="L84" s="24" t="s">
        <v>324</v>
      </c>
      <c r="M84" s="24" t="s">
        <v>328</v>
      </c>
      <c r="N84" s="27">
        <v>10</v>
      </c>
      <c r="O84" s="27">
        <v>10</v>
      </c>
      <c r="P84" s="27">
        <v>10</v>
      </c>
      <c r="Q84" s="10">
        <f t="shared" si="12"/>
        <v>30</v>
      </c>
      <c r="R84" s="27">
        <v>10</v>
      </c>
      <c r="S84" s="27">
        <v>9</v>
      </c>
      <c r="T84" s="27">
        <v>10</v>
      </c>
      <c r="U84" s="16">
        <f t="shared" si="13"/>
        <v>59</v>
      </c>
      <c r="V84" s="26">
        <v>10</v>
      </c>
      <c r="W84" s="26">
        <v>10</v>
      </c>
      <c r="X84" s="26">
        <v>10</v>
      </c>
      <c r="Y84" s="16">
        <f t="shared" si="14"/>
        <v>89</v>
      </c>
      <c r="Z84" s="27">
        <v>10</v>
      </c>
      <c r="AA84" s="27">
        <v>4</v>
      </c>
      <c r="AB84" s="27">
        <v>10</v>
      </c>
      <c r="AC84" s="43">
        <f t="shared" si="15"/>
        <v>113</v>
      </c>
      <c r="AF84" s="49"/>
    </row>
    <row r="85" spans="1:32" s="27" customFormat="1" ht="12.75">
      <c r="A85" s="25">
        <v>3</v>
      </c>
      <c r="B85" s="25" t="s">
        <v>11</v>
      </c>
      <c r="C85" s="25" t="s">
        <v>588</v>
      </c>
      <c r="D85" s="25" t="s">
        <v>589</v>
      </c>
      <c r="E85" s="25" t="s">
        <v>503</v>
      </c>
      <c r="F85" s="25" t="s">
        <v>590</v>
      </c>
      <c r="G85" s="25">
        <v>2043</v>
      </c>
      <c r="H85" s="25" t="s">
        <v>51</v>
      </c>
      <c r="I85" s="25" t="s">
        <v>291</v>
      </c>
      <c r="J85" s="25" t="s">
        <v>327</v>
      </c>
      <c r="K85" s="25" t="s">
        <v>324</v>
      </c>
      <c r="L85" s="54" t="s">
        <v>324</v>
      </c>
      <c r="M85" s="54" t="s">
        <v>325</v>
      </c>
      <c r="N85" s="27">
        <v>9</v>
      </c>
      <c r="O85" s="27">
        <v>7</v>
      </c>
      <c r="P85" s="27">
        <v>9</v>
      </c>
      <c r="Q85" s="10">
        <f t="shared" si="12"/>
        <v>25</v>
      </c>
      <c r="R85" s="27">
        <v>10</v>
      </c>
      <c r="S85" s="27">
        <v>10</v>
      </c>
      <c r="T85" s="27">
        <v>10</v>
      </c>
      <c r="U85" s="16">
        <f t="shared" si="13"/>
        <v>55</v>
      </c>
      <c r="V85" s="26">
        <v>10</v>
      </c>
      <c r="W85" s="26">
        <v>10</v>
      </c>
      <c r="X85" s="26">
        <v>10</v>
      </c>
      <c r="Y85" s="16">
        <f t="shared" si="14"/>
        <v>85</v>
      </c>
      <c r="Z85" s="27">
        <v>10</v>
      </c>
      <c r="AA85" s="27">
        <v>9</v>
      </c>
      <c r="AB85" s="27">
        <v>10</v>
      </c>
      <c r="AC85" s="43">
        <f t="shared" si="15"/>
        <v>114</v>
      </c>
      <c r="AF85" s="49"/>
    </row>
    <row r="86" spans="1:32" s="27" customFormat="1" ht="12.75">
      <c r="A86" s="23">
        <v>2</v>
      </c>
      <c r="B86" s="23" t="s">
        <v>45</v>
      </c>
      <c r="C86" s="23" t="s">
        <v>633</v>
      </c>
      <c r="D86" s="23" t="s">
        <v>634</v>
      </c>
      <c r="E86" s="23" t="s">
        <v>503</v>
      </c>
      <c r="F86" s="23" t="s">
        <v>635</v>
      </c>
      <c r="G86" s="23">
        <v>2030</v>
      </c>
      <c r="H86" s="23" t="s">
        <v>636</v>
      </c>
      <c r="I86" s="23" t="s">
        <v>637</v>
      </c>
      <c r="J86" s="23" t="s">
        <v>327</v>
      </c>
      <c r="K86" s="23" t="s">
        <v>325</v>
      </c>
      <c r="L86" s="23" t="s">
        <v>326</v>
      </c>
      <c r="M86" s="23" t="s">
        <v>324</v>
      </c>
      <c r="N86" s="27">
        <v>10</v>
      </c>
      <c r="O86" s="27">
        <v>10</v>
      </c>
      <c r="P86" s="27">
        <v>10</v>
      </c>
      <c r="Q86" s="10">
        <f t="shared" si="12"/>
        <v>30</v>
      </c>
      <c r="R86" s="27">
        <v>10</v>
      </c>
      <c r="S86" s="27">
        <v>10</v>
      </c>
      <c r="T86" s="27">
        <v>10</v>
      </c>
      <c r="U86" s="16">
        <f t="shared" si="13"/>
        <v>60</v>
      </c>
      <c r="V86" s="26">
        <v>5</v>
      </c>
      <c r="W86" s="26">
        <v>10</v>
      </c>
      <c r="X86" s="26">
        <v>10</v>
      </c>
      <c r="Y86" s="16">
        <f t="shared" si="14"/>
        <v>85</v>
      </c>
      <c r="Z86" s="27">
        <v>10</v>
      </c>
      <c r="AA86" s="27">
        <v>10</v>
      </c>
      <c r="AB86" s="27">
        <v>10</v>
      </c>
      <c r="AC86" s="43">
        <f t="shared" si="15"/>
        <v>115</v>
      </c>
      <c r="AF86" s="49"/>
    </row>
    <row r="87" spans="1:32" s="27" customFormat="1" ht="12.75">
      <c r="A87" s="25">
        <v>3</v>
      </c>
      <c r="B87" s="25" t="s">
        <v>11</v>
      </c>
      <c r="C87" s="25" t="s">
        <v>80</v>
      </c>
      <c r="D87" s="25" t="s">
        <v>653</v>
      </c>
      <c r="E87" s="25" t="s">
        <v>503</v>
      </c>
      <c r="F87" s="25" t="s">
        <v>36</v>
      </c>
      <c r="G87" s="25">
        <v>2040</v>
      </c>
      <c r="H87" s="25" t="s">
        <v>99</v>
      </c>
      <c r="I87" s="25" t="s">
        <v>202</v>
      </c>
      <c r="J87" s="25" t="s">
        <v>328</v>
      </c>
      <c r="K87" s="25" t="s">
        <v>325</v>
      </c>
      <c r="L87" s="25" t="s">
        <v>326</v>
      </c>
      <c r="M87" s="25" t="s">
        <v>327</v>
      </c>
      <c r="N87" s="27">
        <v>10</v>
      </c>
      <c r="O87" s="27">
        <v>10</v>
      </c>
      <c r="P87" s="27">
        <v>10</v>
      </c>
      <c r="Q87" s="10">
        <f t="shared" si="12"/>
        <v>30</v>
      </c>
      <c r="R87" s="27">
        <v>10</v>
      </c>
      <c r="S87" s="27">
        <v>9</v>
      </c>
      <c r="T87" s="27">
        <v>10</v>
      </c>
      <c r="U87" s="16">
        <f t="shared" si="13"/>
        <v>59</v>
      </c>
      <c r="V87" s="26">
        <v>6</v>
      </c>
      <c r="W87" s="26">
        <v>10</v>
      </c>
      <c r="X87" s="26">
        <v>10</v>
      </c>
      <c r="Y87" s="16">
        <f t="shared" si="14"/>
        <v>85</v>
      </c>
      <c r="Z87" s="27">
        <v>10</v>
      </c>
      <c r="AA87" s="27">
        <v>10</v>
      </c>
      <c r="AB87" s="27">
        <v>10</v>
      </c>
      <c r="AC87" s="43">
        <f t="shared" si="15"/>
        <v>115</v>
      </c>
      <c r="AF87" s="49"/>
    </row>
    <row r="88" spans="1:32" s="27" customFormat="1" ht="12.75">
      <c r="A88" s="23">
        <v>2</v>
      </c>
      <c r="B88" s="23" t="s">
        <v>24</v>
      </c>
      <c r="C88" s="23" t="s">
        <v>150</v>
      </c>
      <c r="D88" s="23" t="s">
        <v>642</v>
      </c>
      <c r="E88" s="23" t="s">
        <v>503</v>
      </c>
      <c r="F88" s="23" t="s">
        <v>643</v>
      </c>
      <c r="G88" s="23">
        <v>2024</v>
      </c>
      <c r="H88" s="23" t="s">
        <v>644</v>
      </c>
      <c r="I88" s="23" t="s">
        <v>645</v>
      </c>
      <c r="J88" s="23" t="s">
        <v>327</v>
      </c>
      <c r="K88" s="23" t="s">
        <v>329</v>
      </c>
      <c r="L88" s="55" t="s">
        <v>325</v>
      </c>
      <c r="M88" s="55" t="s">
        <v>329</v>
      </c>
      <c r="N88" s="27">
        <v>10</v>
      </c>
      <c r="O88" s="27">
        <v>5</v>
      </c>
      <c r="P88" s="27">
        <v>10</v>
      </c>
      <c r="Q88" s="10">
        <f t="shared" si="12"/>
        <v>25</v>
      </c>
      <c r="R88" s="27">
        <v>10</v>
      </c>
      <c r="S88" s="27">
        <v>10</v>
      </c>
      <c r="T88" s="27">
        <v>10</v>
      </c>
      <c r="U88" s="16">
        <f t="shared" si="13"/>
        <v>55</v>
      </c>
      <c r="V88" s="26">
        <v>10</v>
      </c>
      <c r="W88" s="26">
        <v>10</v>
      </c>
      <c r="X88" s="26">
        <v>10</v>
      </c>
      <c r="Y88" s="16">
        <f t="shared" si="14"/>
        <v>85</v>
      </c>
      <c r="Z88" s="27">
        <v>10</v>
      </c>
      <c r="AA88" s="27">
        <v>10</v>
      </c>
      <c r="AB88" s="27">
        <v>10</v>
      </c>
      <c r="AC88" s="43">
        <f t="shared" si="15"/>
        <v>115</v>
      </c>
      <c r="AF88" s="49"/>
    </row>
    <row r="89" spans="1:32" s="27" customFormat="1" ht="12.75">
      <c r="A89" s="23">
        <v>2</v>
      </c>
      <c r="B89" s="23" t="s">
        <v>45</v>
      </c>
      <c r="C89" s="23" t="s">
        <v>633</v>
      </c>
      <c r="D89" s="23" t="s">
        <v>634</v>
      </c>
      <c r="E89" s="23" t="s">
        <v>503</v>
      </c>
      <c r="F89" s="23" t="s">
        <v>635</v>
      </c>
      <c r="G89" s="23">
        <v>2031</v>
      </c>
      <c r="H89" s="23" t="s">
        <v>667</v>
      </c>
      <c r="I89" s="23" t="s">
        <v>671</v>
      </c>
      <c r="J89" s="23" t="s">
        <v>328</v>
      </c>
      <c r="K89" s="23" t="s">
        <v>326</v>
      </c>
      <c r="L89" s="23" t="s">
        <v>327</v>
      </c>
      <c r="M89" s="23" t="s">
        <v>327</v>
      </c>
      <c r="N89" s="27">
        <v>9</v>
      </c>
      <c r="O89" s="27">
        <v>10</v>
      </c>
      <c r="P89" s="27">
        <v>10</v>
      </c>
      <c r="Q89" s="10">
        <f t="shared" si="12"/>
        <v>29</v>
      </c>
      <c r="R89" s="27">
        <v>10</v>
      </c>
      <c r="S89" s="27">
        <v>10</v>
      </c>
      <c r="T89" s="27">
        <v>9</v>
      </c>
      <c r="U89" s="16">
        <f t="shared" si="13"/>
        <v>58</v>
      </c>
      <c r="V89" s="26">
        <v>9</v>
      </c>
      <c r="W89" s="26">
        <v>10</v>
      </c>
      <c r="X89" s="26">
        <v>10</v>
      </c>
      <c r="Y89" s="16">
        <f t="shared" si="14"/>
        <v>87</v>
      </c>
      <c r="Z89" s="27">
        <v>9</v>
      </c>
      <c r="AA89" s="27">
        <v>10</v>
      </c>
      <c r="AB89" s="27">
        <v>10</v>
      </c>
      <c r="AC89" s="43">
        <f t="shared" si="15"/>
        <v>116</v>
      </c>
      <c r="AF89" s="49"/>
    </row>
    <row r="90" spans="1:32" s="27" customFormat="1" ht="12.75">
      <c r="A90" s="25">
        <v>3</v>
      </c>
      <c r="B90" s="25" t="s">
        <v>50</v>
      </c>
      <c r="C90" s="25" t="s">
        <v>549</v>
      </c>
      <c r="D90" s="25" t="s">
        <v>550</v>
      </c>
      <c r="E90" s="25" t="s">
        <v>503</v>
      </c>
      <c r="F90" s="25" t="s">
        <v>551</v>
      </c>
      <c r="G90" s="25">
        <v>2074</v>
      </c>
      <c r="H90" s="25" t="s">
        <v>506</v>
      </c>
      <c r="I90" s="25" t="s">
        <v>552</v>
      </c>
      <c r="J90" s="25" t="s">
        <v>325</v>
      </c>
      <c r="K90" s="25" t="s">
        <v>328</v>
      </c>
      <c r="L90" s="25" t="s">
        <v>327</v>
      </c>
      <c r="M90" s="25" t="s">
        <v>329</v>
      </c>
      <c r="N90" s="27">
        <v>10</v>
      </c>
      <c r="O90" s="27">
        <v>10</v>
      </c>
      <c r="P90" s="27">
        <v>10</v>
      </c>
      <c r="Q90" s="10">
        <f t="shared" si="12"/>
        <v>30</v>
      </c>
      <c r="R90" s="27">
        <v>9</v>
      </c>
      <c r="S90" s="27">
        <v>10</v>
      </c>
      <c r="T90" s="27">
        <v>10</v>
      </c>
      <c r="U90" s="16">
        <f t="shared" si="13"/>
        <v>59</v>
      </c>
      <c r="V90" s="26">
        <v>10</v>
      </c>
      <c r="W90" s="26">
        <v>10</v>
      </c>
      <c r="X90" s="26">
        <v>10</v>
      </c>
      <c r="Y90" s="16">
        <f t="shared" si="14"/>
        <v>89</v>
      </c>
      <c r="Z90" s="27">
        <v>10</v>
      </c>
      <c r="AA90" s="27">
        <v>10</v>
      </c>
      <c r="AB90" s="27">
        <v>9</v>
      </c>
      <c r="AC90" s="43">
        <f t="shared" si="15"/>
        <v>118</v>
      </c>
      <c r="AF90" s="49"/>
    </row>
    <row r="91" spans="1:32" s="27" customFormat="1" ht="12.75">
      <c r="A91" s="25">
        <v>3</v>
      </c>
      <c r="B91" s="25" t="s">
        <v>5</v>
      </c>
      <c r="C91" s="25" t="s">
        <v>56</v>
      </c>
      <c r="D91" s="25" t="s">
        <v>648</v>
      </c>
      <c r="E91" s="25" t="s">
        <v>503</v>
      </c>
      <c r="F91" s="25" t="s">
        <v>649</v>
      </c>
      <c r="G91" s="25">
        <v>2002</v>
      </c>
      <c r="H91" s="25" t="s">
        <v>23</v>
      </c>
      <c r="I91" s="25" t="s">
        <v>86</v>
      </c>
      <c r="J91" s="25" t="s">
        <v>329</v>
      </c>
      <c r="K91" s="25" t="s">
        <v>324</v>
      </c>
      <c r="L91" s="25" t="s">
        <v>325</v>
      </c>
      <c r="M91" s="25" t="s">
        <v>324</v>
      </c>
      <c r="N91" s="27">
        <v>10</v>
      </c>
      <c r="O91" s="27">
        <v>10</v>
      </c>
      <c r="P91" s="27">
        <v>10</v>
      </c>
      <c r="Q91" s="10">
        <f t="shared" si="12"/>
        <v>30</v>
      </c>
      <c r="R91" s="27">
        <v>10</v>
      </c>
      <c r="S91" s="27">
        <v>10</v>
      </c>
      <c r="T91" s="27">
        <v>10</v>
      </c>
      <c r="U91" s="16">
        <f t="shared" si="13"/>
        <v>60</v>
      </c>
      <c r="V91" s="26">
        <v>10</v>
      </c>
      <c r="W91" s="26">
        <v>10</v>
      </c>
      <c r="X91" s="26">
        <v>10</v>
      </c>
      <c r="Y91" s="16">
        <f t="shared" si="14"/>
        <v>90</v>
      </c>
      <c r="Z91" s="27">
        <v>10</v>
      </c>
      <c r="AA91" s="27">
        <v>10</v>
      </c>
      <c r="AB91" s="27">
        <v>10</v>
      </c>
      <c r="AC91" s="43">
        <f t="shared" si="15"/>
        <v>120</v>
      </c>
      <c r="AF91" s="49"/>
    </row>
    <row r="92" spans="1:32" s="27" customFormat="1" ht="12.75">
      <c r="A92" s="23">
        <v>2</v>
      </c>
      <c r="B92" s="23" t="s">
        <v>45</v>
      </c>
      <c r="C92" s="23" t="s">
        <v>100</v>
      </c>
      <c r="D92" s="23" t="s">
        <v>534</v>
      </c>
      <c r="E92" s="23" t="s">
        <v>503</v>
      </c>
      <c r="F92" s="23" t="s">
        <v>72</v>
      </c>
      <c r="G92" s="23">
        <v>2083</v>
      </c>
      <c r="H92" s="23" t="s">
        <v>570</v>
      </c>
      <c r="I92" s="23" t="s">
        <v>571</v>
      </c>
      <c r="J92" s="23" t="s">
        <v>325</v>
      </c>
      <c r="K92" s="23" t="s">
        <v>326</v>
      </c>
      <c r="L92" s="23" t="s">
        <v>327</v>
      </c>
      <c r="M92" s="23" t="s">
        <v>325</v>
      </c>
      <c r="N92" s="27">
        <v>10</v>
      </c>
      <c r="O92" s="27">
        <v>10</v>
      </c>
      <c r="P92" s="27">
        <v>10</v>
      </c>
      <c r="Q92" s="10">
        <f t="shared" si="12"/>
        <v>30</v>
      </c>
      <c r="R92" s="27">
        <v>10</v>
      </c>
      <c r="S92" s="27">
        <v>10</v>
      </c>
      <c r="T92" s="27">
        <v>10</v>
      </c>
      <c r="U92" s="16">
        <f t="shared" si="13"/>
        <v>60</v>
      </c>
      <c r="V92" s="26">
        <v>10</v>
      </c>
      <c r="W92" s="26">
        <v>10</v>
      </c>
      <c r="X92" s="26">
        <v>10</v>
      </c>
      <c r="Y92" s="16">
        <f t="shared" si="14"/>
        <v>90</v>
      </c>
      <c r="Z92" s="27">
        <v>10</v>
      </c>
      <c r="AA92" s="27">
        <v>10</v>
      </c>
      <c r="AB92" s="27">
        <v>10</v>
      </c>
      <c r="AC92" s="43">
        <f t="shared" si="15"/>
        <v>120</v>
      </c>
      <c r="AF92" s="49"/>
    </row>
    <row r="93" spans="1:32" s="27" customFormat="1" ht="12.75">
      <c r="A93" s="25">
        <v>3</v>
      </c>
      <c r="B93" s="25" t="s">
        <v>50</v>
      </c>
      <c r="C93" s="25" t="s">
        <v>511</v>
      </c>
      <c r="D93" s="25" t="s">
        <v>512</v>
      </c>
      <c r="E93" s="25" t="s">
        <v>503</v>
      </c>
      <c r="F93" s="25" t="s">
        <v>513</v>
      </c>
      <c r="G93" s="25">
        <v>2044</v>
      </c>
      <c r="H93" s="25" t="s">
        <v>514</v>
      </c>
      <c r="I93" s="25" t="s">
        <v>515</v>
      </c>
      <c r="J93" s="25" t="s">
        <v>324</v>
      </c>
      <c r="K93" s="25" t="s">
        <v>327</v>
      </c>
      <c r="L93" s="25" t="s">
        <v>328</v>
      </c>
      <c r="M93" s="25" t="s">
        <v>326</v>
      </c>
      <c r="N93" s="27">
        <v>10</v>
      </c>
      <c r="O93" s="27">
        <v>10</v>
      </c>
      <c r="P93" s="27">
        <v>10</v>
      </c>
      <c r="Q93" s="10">
        <f t="shared" si="12"/>
        <v>30</v>
      </c>
      <c r="R93" s="27">
        <v>10</v>
      </c>
      <c r="S93" s="27">
        <v>10</v>
      </c>
      <c r="T93" s="27">
        <v>10</v>
      </c>
      <c r="U93" s="16">
        <f t="shared" si="13"/>
        <v>60</v>
      </c>
      <c r="V93" s="26">
        <v>10</v>
      </c>
      <c r="W93" s="26">
        <v>10</v>
      </c>
      <c r="X93" s="26">
        <v>10</v>
      </c>
      <c r="Y93" s="16">
        <f t="shared" si="14"/>
        <v>90</v>
      </c>
      <c r="Z93" s="27">
        <v>10</v>
      </c>
      <c r="AA93" s="27">
        <v>10</v>
      </c>
      <c r="AB93" s="27">
        <v>10</v>
      </c>
      <c r="AC93" s="43">
        <f t="shared" si="15"/>
        <v>120</v>
      </c>
      <c r="AF93" s="49"/>
    </row>
    <row r="94" spans="1:32" ht="14.25">
      <c r="A94" s="6"/>
      <c r="B94" s="1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C94" s="47"/>
      <c r="AE94" s="27"/>
      <c r="AF94" s="49"/>
    </row>
    <row r="95" spans="1:27" ht="14.25">
      <c r="A95" s="33" t="s">
        <v>708</v>
      </c>
      <c r="B95" s="11"/>
      <c r="C95" s="5"/>
      <c r="D95" s="5"/>
      <c r="E95" s="5"/>
      <c r="F95" s="5"/>
      <c r="G95" s="5"/>
      <c r="H95" s="5"/>
      <c r="I95" s="5"/>
      <c r="J95" s="5"/>
      <c r="K95" s="18"/>
      <c r="L95" s="18"/>
      <c r="M95" s="18"/>
      <c r="N95" s="18"/>
      <c r="O95" s="18"/>
      <c r="P95" s="18"/>
      <c r="Q95" s="18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32" ht="13.5" thickBot="1">
      <c r="A96" s="18" t="s">
        <v>0</v>
      </c>
      <c r="B96" s="18" t="s">
        <v>4</v>
      </c>
      <c r="C96" s="18" t="s">
        <v>1</v>
      </c>
      <c r="D96" s="18" t="s">
        <v>457</v>
      </c>
      <c r="E96" s="18" t="s">
        <v>3</v>
      </c>
      <c r="F96" s="18" t="s">
        <v>2</v>
      </c>
      <c r="G96" s="18" t="s">
        <v>458</v>
      </c>
      <c r="H96" s="18" t="s">
        <v>500</v>
      </c>
      <c r="I96" s="18" t="s">
        <v>501</v>
      </c>
      <c r="J96" s="39" t="s">
        <v>367</v>
      </c>
      <c r="K96" s="7" t="s">
        <v>346</v>
      </c>
      <c r="L96" s="40" t="s">
        <v>710</v>
      </c>
      <c r="M96" s="39" t="s">
        <v>368</v>
      </c>
      <c r="N96" s="7" t="s">
        <v>347</v>
      </c>
      <c r="O96" s="40" t="s">
        <v>711</v>
      </c>
      <c r="P96" s="37" t="s">
        <v>714</v>
      </c>
      <c r="Q96" s="8" t="s">
        <v>712</v>
      </c>
      <c r="R96" s="38" t="s">
        <v>369</v>
      </c>
      <c r="S96" s="7" t="s">
        <v>348</v>
      </c>
      <c r="T96" s="40" t="s">
        <v>715</v>
      </c>
      <c r="U96" s="37" t="s">
        <v>727</v>
      </c>
      <c r="V96" s="8" t="s">
        <v>713</v>
      </c>
      <c r="W96" s="38" t="s">
        <v>370</v>
      </c>
      <c r="X96" s="66" t="s">
        <v>733</v>
      </c>
      <c r="Y96" s="40" t="s">
        <v>716</v>
      </c>
      <c r="Z96" s="62" t="s">
        <v>728</v>
      </c>
      <c r="AA96" s="8" t="s">
        <v>717</v>
      </c>
      <c r="AB96" s="86" t="s">
        <v>366</v>
      </c>
      <c r="AC96" s="87" t="s">
        <v>371</v>
      </c>
      <c r="AD96" s="88" t="s">
        <v>351</v>
      </c>
      <c r="AE96" s="89"/>
      <c r="AF96" s="90"/>
    </row>
    <row r="97" spans="1:33" ht="13.5" thickTop="1">
      <c r="A97" s="24">
        <v>1</v>
      </c>
      <c r="B97" s="24" t="s">
        <v>38</v>
      </c>
      <c r="C97" s="24" t="s">
        <v>39</v>
      </c>
      <c r="D97" s="24" t="s">
        <v>496</v>
      </c>
      <c r="E97" s="24" t="s">
        <v>320</v>
      </c>
      <c r="F97" s="24" t="s">
        <v>497</v>
      </c>
      <c r="G97" s="24">
        <v>2054</v>
      </c>
      <c r="H97" s="24" t="s">
        <v>498</v>
      </c>
      <c r="I97" s="24" t="s">
        <v>499</v>
      </c>
      <c r="J97" s="18" t="s">
        <v>365</v>
      </c>
      <c r="K97" s="9">
        <v>10</v>
      </c>
      <c r="L97" s="25" t="s">
        <v>719</v>
      </c>
      <c r="M97" s="18" t="s">
        <v>359</v>
      </c>
      <c r="N97" s="9">
        <v>13</v>
      </c>
      <c r="O97" s="25" t="s">
        <v>719</v>
      </c>
      <c r="P97" s="41" t="s">
        <v>726</v>
      </c>
      <c r="Q97" s="10">
        <f aca="true" t="shared" si="16" ref="Q97:Q108">K97+N97</f>
        <v>23</v>
      </c>
      <c r="R97" s="19" t="s">
        <v>358</v>
      </c>
      <c r="S97" s="9">
        <v>12</v>
      </c>
      <c r="T97" s="25" t="s">
        <v>719</v>
      </c>
      <c r="U97" s="41" t="s">
        <v>730</v>
      </c>
      <c r="V97" s="10">
        <f aca="true" t="shared" si="17" ref="V97:V108">Q97+S97</f>
        <v>35</v>
      </c>
      <c r="W97" s="19" t="s">
        <v>359</v>
      </c>
      <c r="X97" s="17">
        <v>8</v>
      </c>
      <c r="Y97" s="40" t="s">
        <v>734</v>
      </c>
      <c r="Z97" s="41" t="s">
        <v>736</v>
      </c>
      <c r="AA97" s="46">
        <f aca="true" t="shared" si="18" ref="AA97:AA108">V97+X97</f>
        <v>43</v>
      </c>
      <c r="AB97" s="96">
        <v>1</v>
      </c>
      <c r="AC97" s="97">
        <v>12</v>
      </c>
      <c r="AD97" s="98" t="s">
        <v>734</v>
      </c>
      <c r="AE97" s="99"/>
      <c r="AF97" s="100"/>
      <c r="AG97" s="48"/>
    </row>
    <row r="98" spans="1:33" ht="12.75">
      <c r="A98" s="10">
        <v>4</v>
      </c>
      <c r="B98" s="10" t="s">
        <v>20</v>
      </c>
      <c r="C98" s="10" t="s">
        <v>61</v>
      </c>
      <c r="D98" s="10" t="s">
        <v>490</v>
      </c>
      <c r="E98" s="10" t="s">
        <v>320</v>
      </c>
      <c r="F98" s="10" t="s">
        <v>491</v>
      </c>
      <c r="G98" s="10">
        <v>2016</v>
      </c>
      <c r="H98" s="10" t="s">
        <v>492</v>
      </c>
      <c r="I98" s="10" t="s">
        <v>493</v>
      </c>
      <c r="J98" s="18" t="s">
        <v>362</v>
      </c>
      <c r="K98" s="9">
        <v>8</v>
      </c>
      <c r="L98" s="25" t="s">
        <v>719</v>
      </c>
      <c r="M98" s="18" t="s">
        <v>349</v>
      </c>
      <c r="N98" s="9">
        <v>13</v>
      </c>
      <c r="O98" s="25" t="s">
        <v>719</v>
      </c>
      <c r="P98" s="41" t="s">
        <v>726</v>
      </c>
      <c r="Q98" s="10">
        <f t="shared" si="16"/>
        <v>21</v>
      </c>
      <c r="R98" s="19" t="s">
        <v>360</v>
      </c>
      <c r="S98" s="9">
        <v>8</v>
      </c>
      <c r="T98" s="25" t="s">
        <v>719</v>
      </c>
      <c r="U98" s="41" t="s">
        <v>730</v>
      </c>
      <c r="V98" s="10">
        <f t="shared" si="17"/>
        <v>29</v>
      </c>
      <c r="W98" s="19" t="s">
        <v>357</v>
      </c>
      <c r="X98" s="17">
        <v>9</v>
      </c>
      <c r="Y98" s="40" t="s">
        <v>734</v>
      </c>
      <c r="Z98" s="41" t="s">
        <v>736</v>
      </c>
      <c r="AA98" s="46">
        <f t="shared" si="18"/>
        <v>38</v>
      </c>
      <c r="AB98" s="101">
        <v>2</v>
      </c>
      <c r="AC98" s="47">
        <v>7</v>
      </c>
      <c r="AD98" s="61"/>
      <c r="AE98" s="60"/>
      <c r="AF98" s="102"/>
      <c r="AG98" s="48"/>
    </row>
    <row r="99" spans="1:33" ht="12.75">
      <c r="A99" s="25">
        <v>3</v>
      </c>
      <c r="B99" s="25" t="s">
        <v>5</v>
      </c>
      <c r="C99" s="25" t="s">
        <v>313</v>
      </c>
      <c r="D99" s="25" t="s">
        <v>463</v>
      </c>
      <c r="E99" s="25" t="s">
        <v>320</v>
      </c>
      <c r="F99" s="25" t="s">
        <v>464</v>
      </c>
      <c r="G99" s="25">
        <v>2010</v>
      </c>
      <c r="H99" s="25" t="s">
        <v>465</v>
      </c>
      <c r="I99" s="25" t="s">
        <v>466</v>
      </c>
      <c r="J99" s="18" t="s">
        <v>359</v>
      </c>
      <c r="K99" s="9">
        <v>8</v>
      </c>
      <c r="L99" s="25" t="s">
        <v>719</v>
      </c>
      <c r="M99" s="18" t="s">
        <v>343</v>
      </c>
      <c r="N99" s="9">
        <v>12</v>
      </c>
      <c r="O99" s="25" t="s">
        <v>719</v>
      </c>
      <c r="P99" s="41" t="s">
        <v>726</v>
      </c>
      <c r="Q99" s="10">
        <f t="shared" si="16"/>
        <v>20</v>
      </c>
      <c r="R99" s="19" t="s">
        <v>343</v>
      </c>
      <c r="S99" s="9">
        <v>6</v>
      </c>
      <c r="T99" s="27" t="s">
        <v>718</v>
      </c>
      <c r="U99" s="41" t="s">
        <v>729</v>
      </c>
      <c r="V99" s="10">
        <f t="shared" si="17"/>
        <v>26</v>
      </c>
      <c r="W99" s="19" t="s">
        <v>361</v>
      </c>
      <c r="X99" s="17">
        <v>10</v>
      </c>
      <c r="Y99" s="40" t="s">
        <v>734</v>
      </c>
      <c r="Z99" s="41" t="s">
        <v>738</v>
      </c>
      <c r="AA99" s="46">
        <f t="shared" si="18"/>
        <v>36</v>
      </c>
      <c r="AB99" s="101">
        <v>3</v>
      </c>
      <c r="AC99" s="43">
        <v>7</v>
      </c>
      <c r="AD99" s="56" t="s">
        <v>734</v>
      </c>
      <c r="AE99" s="60" t="s">
        <v>751</v>
      </c>
      <c r="AF99" s="102"/>
      <c r="AG99" s="48"/>
    </row>
    <row r="100" spans="1:33" ht="13.5" thickBot="1">
      <c r="A100" s="24">
        <v>1</v>
      </c>
      <c r="B100" s="24" t="s">
        <v>6</v>
      </c>
      <c r="C100" s="24" t="s">
        <v>52</v>
      </c>
      <c r="D100" s="24" t="s">
        <v>494</v>
      </c>
      <c r="E100" s="24" t="s">
        <v>320</v>
      </c>
      <c r="F100" s="24" t="s">
        <v>495</v>
      </c>
      <c r="G100" s="24">
        <v>2094</v>
      </c>
      <c r="H100" s="24" t="s">
        <v>76</v>
      </c>
      <c r="I100" s="24" t="s">
        <v>709</v>
      </c>
      <c r="J100" s="18" t="s">
        <v>364</v>
      </c>
      <c r="K100" s="9">
        <v>7</v>
      </c>
      <c r="L100" s="27" t="s">
        <v>718</v>
      </c>
      <c r="M100" s="18" t="s">
        <v>357</v>
      </c>
      <c r="N100" s="9">
        <v>8</v>
      </c>
      <c r="O100" s="25" t="s">
        <v>719</v>
      </c>
      <c r="P100" s="41" t="s">
        <v>724</v>
      </c>
      <c r="Q100" s="10">
        <f t="shared" si="16"/>
        <v>15</v>
      </c>
      <c r="R100" s="19" t="s">
        <v>349</v>
      </c>
      <c r="S100" s="9">
        <v>8</v>
      </c>
      <c r="T100" s="25" t="s">
        <v>719</v>
      </c>
      <c r="U100" s="41" t="s">
        <v>729</v>
      </c>
      <c r="V100" s="10">
        <f t="shared" si="17"/>
        <v>23</v>
      </c>
      <c r="W100" s="19" t="s">
        <v>342</v>
      </c>
      <c r="X100" s="17">
        <v>12</v>
      </c>
      <c r="Y100" s="40" t="s">
        <v>734</v>
      </c>
      <c r="Z100" s="41" t="s">
        <v>738</v>
      </c>
      <c r="AA100" s="46">
        <f t="shared" si="18"/>
        <v>35</v>
      </c>
      <c r="AB100" s="103">
        <v>4</v>
      </c>
      <c r="AC100" s="104">
        <v>2</v>
      </c>
      <c r="AD100" s="105"/>
      <c r="AE100" s="106"/>
      <c r="AF100" s="107"/>
      <c r="AG100" s="48"/>
    </row>
    <row r="101" spans="1:32" ht="13.5" thickTop="1">
      <c r="A101" s="23">
        <v>2</v>
      </c>
      <c r="B101" s="23" t="s">
        <v>24</v>
      </c>
      <c r="C101" s="23" t="s">
        <v>21</v>
      </c>
      <c r="D101" s="23" t="s">
        <v>474</v>
      </c>
      <c r="E101" s="23" t="s">
        <v>320</v>
      </c>
      <c r="F101" s="23" t="s">
        <v>40</v>
      </c>
      <c r="G101" s="23">
        <v>2018</v>
      </c>
      <c r="H101" s="23" t="s">
        <v>475</v>
      </c>
      <c r="I101" s="23" t="s">
        <v>476</v>
      </c>
      <c r="J101" s="18" t="s">
        <v>363</v>
      </c>
      <c r="K101" s="9">
        <v>8</v>
      </c>
      <c r="L101" s="25" t="s">
        <v>719</v>
      </c>
      <c r="M101" s="18" t="s">
        <v>365</v>
      </c>
      <c r="N101" s="9">
        <v>2</v>
      </c>
      <c r="O101" s="27" t="s">
        <v>718</v>
      </c>
      <c r="P101" s="41" t="s">
        <v>724</v>
      </c>
      <c r="Q101" s="10">
        <f t="shared" si="16"/>
        <v>10</v>
      </c>
      <c r="R101" s="19" t="s">
        <v>342</v>
      </c>
      <c r="S101" s="9">
        <v>9</v>
      </c>
      <c r="T101" s="25" t="s">
        <v>719</v>
      </c>
      <c r="U101" s="41" t="s">
        <v>729</v>
      </c>
      <c r="V101" s="10">
        <f t="shared" si="17"/>
        <v>19</v>
      </c>
      <c r="W101" s="19" t="s">
        <v>365</v>
      </c>
      <c r="X101" s="17">
        <v>12</v>
      </c>
      <c r="Y101" s="40" t="s">
        <v>734</v>
      </c>
      <c r="Z101" s="41" t="s">
        <v>738</v>
      </c>
      <c r="AA101" s="26">
        <f t="shared" si="18"/>
        <v>31</v>
      </c>
      <c r="AB101" s="91">
        <v>5</v>
      </c>
      <c r="AC101" s="92"/>
      <c r="AD101" s="93"/>
      <c r="AE101" s="94"/>
      <c r="AF101" s="95"/>
    </row>
    <row r="102" spans="1:32" ht="12.75">
      <c r="A102" s="25">
        <v>3</v>
      </c>
      <c r="B102" s="25" t="s">
        <v>50</v>
      </c>
      <c r="C102" s="25" t="s">
        <v>152</v>
      </c>
      <c r="D102" s="25" t="s">
        <v>472</v>
      </c>
      <c r="E102" s="25" t="s">
        <v>320</v>
      </c>
      <c r="F102" s="25" t="s">
        <v>473</v>
      </c>
      <c r="G102" s="25">
        <v>2023</v>
      </c>
      <c r="H102" s="25" t="s">
        <v>245</v>
      </c>
      <c r="I102" s="25" t="s">
        <v>246</v>
      </c>
      <c r="J102" s="18" t="s">
        <v>361</v>
      </c>
      <c r="K102" s="9">
        <v>7</v>
      </c>
      <c r="L102" s="27" t="s">
        <v>718</v>
      </c>
      <c r="M102" s="18" t="s">
        <v>364</v>
      </c>
      <c r="N102" s="9">
        <v>11</v>
      </c>
      <c r="O102" s="25" t="s">
        <v>719</v>
      </c>
      <c r="P102" s="41" t="s">
        <v>724</v>
      </c>
      <c r="Q102" s="10">
        <f t="shared" si="16"/>
        <v>18</v>
      </c>
      <c r="R102" s="19" t="s">
        <v>362</v>
      </c>
      <c r="S102" s="9">
        <v>11</v>
      </c>
      <c r="T102" s="25" t="s">
        <v>719</v>
      </c>
      <c r="U102" s="41" t="s">
        <v>729</v>
      </c>
      <c r="V102" s="10">
        <f t="shared" si="17"/>
        <v>29</v>
      </c>
      <c r="W102" s="19" t="s">
        <v>363</v>
      </c>
      <c r="X102" s="17">
        <v>6</v>
      </c>
      <c r="Y102" s="67" t="s">
        <v>735</v>
      </c>
      <c r="Z102" s="41" t="s">
        <v>740</v>
      </c>
      <c r="AA102" s="26">
        <f t="shared" si="18"/>
        <v>35</v>
      </c>
      <c r="AB102" s="17">
        <v>6</v>
      </c>
      <c r="AC102" s="47"/>
      <c r="AD102" s="61"/>
      <c r="AE102" s="60"/>
      <c r="AF102" s="9"/>
    </row>
    <row r="103" spans="1:32" ht="12.75">
      <c r="A103" s="25">
        <v>3</v>
      </c>
      <c r="B103" s="25" t="s">
        <v>37</v>
      </c>
      <c r="C103" s="25" t="s">
        <v>467</v>
      </c>
      <c r="D103" s="25" t="s">
        <v>468</v>
      </c>
      <c r="E103" s="25" t="s">
        <v>320</v>
      </c>
      <c r="F103" s="25" t="s">
        <v>469</v>
      </c>
      <c r="G103" s="25">
        <v>2060</v>
      </c>
      <c r="H103" s="25" t="s">
        <v>470</v>
      </c>
      <c r="I103" s="25" t="s">
        <v>471</v>
      </c>
      <c r="J103" s="18" t="s">
        <v>342</v>
      </c>
      <c r="K103" s="9">
        <v>9</v>
      </c>
      <c r="L103" s="25" t="s">
        <v>719</v>
      </c>
      <c r="M103" s="18" t="s">
        <v>362</v>
      </c>
      <c r="N103" s="9">
        <v>7</v>
      </c>
      <c r="O103" s="27" t="s">
        <v>718</v>
      </c>
      <c r="P103" s="41" t="s">
        <v>724</v>
      </c>
      <c r="Q103" s="10">
        <f t="shared" si="16"/>
        <v>16</v>
      </c>
      <c r="R103" s="19" t="s">
        <v>364</v>
      </c>
      <c r="S103" s="9">
        <v>9</v>
      </c>
      <c r="T103" s="25" t="s">
        <v>719</v>
      </c>
      <c r="U103" s="41" t="s">
        <v>729</v>
      </c>
      <c r="V103" s="10">
        <f t="shared" si="17"/>
        <v>25</v>
      </c>
      <c r="W103" s="19" t="s">
        <v>349</v>
      </c>
      <c r="X103" s="17">
        <v>3</v>
      </c>
      <c r="Y103" s="67" t="s">
        <v>735</v>
      </c>
      <c r="Z103" s="41" t="s">
        <v>740</v>
      </c>
      <c r="AA103" s="26">
        <f t="shared" si="18"/>
        <v>28</v>
      </c>
      <c r="AB103" s="17">
        <v>7</v>
      </c>
      <c r="AC103" s="47"/>
      <c r="AD103" s="61"/>
      <c r="AE103" s="60"/>
      <c r="AF103" s="9"/>
    </row>
    <row r="104" spans="1:32" ht="12.75">
      <c r="A104" s="10">
        <v>4</v>
      </c>
      <c r="B104" s="10" t="s">
        <v>19</v>
      </c>
      <c r="C104" s="10" t="s">
        <v>323</v>
      </c>
      <c r="D104" s="10" t="s">
        <v>484</v>
      </c>
      <c r="E104" s="10" t="s">
        <v>320</v>
      </c>
      <c r="F104" s="10" t="s">
        <v>57</v>
      </c>
      <c r="G104" s="10">
        <v>2066</v>
      </c>
      <c r="H104" s="10" t="s">
        <v>94</v>
      </c>
      <c r="I104" s="10" t="s">
        <v>485</v>
      </c>
      <c r="J104" s="18" t="s">
        <v>360</v>
      </c>
      <c r="K104" s="9">
        <v>7</v>
      </c>
      <c r="L104" s="27" t="s">
        <v>718</v>
      </c>
      <c r="M104" s="18" t="s">
        <v>361</v>
      </c>
      <c r="N104" s="9">
        <v>8</v>
      </c>
      <c r="O104" s="25" t="s">
        <v>719</v>
      </c>
      <c r="P104" s="41" t="s">
        <v>724</v>
      </c>
      <c r="Q104" s="10">
        <f t="shared" si="16"/>
        <v>15</v>
      </c>
      <c r="R104" s="19" t="s">
        <v>365</v>
      </c>
      <c r="S104" s="9">
        <v>7</v>
      </c>
      <c r="T104" s="27" t="s">
        <v>718</v>
      </c>
      <c r="U104" s="41" t="s">
        <v>729</v>
      </c>
      <c r="V104" s="10">
        <f t="shared" si="17"/>
        <v>22</v>
      </c>
      <c r="W104" s="19" t="s">
        <v>360</v>
      </c>
      <c r="X104" s="17">
        <v>7</v>
      </c>
      <c r="Y104" s="67" t="s">
        <v>735</v>
      </c>
      <c r="Z104" s="41" t="s">
        <v>737</v>
      </c>
      <c r="AA104" s="26">
        <f t="shared" si="18"/>
        <v>29</v>
      </c>
      <c r="AB104" s="17">
        <v>8</v>
      </c>
      <c r="AC104" s="47"/>
      <c r="AD104" s="61"/>
      <c r="AE104" s="60"/>
      <c r="AF104" s="9"/>
    </row>
    <row r="105" spans="1:32" ht="12.75">
      <c r="A105" s="23">
        <v>2</v>
      </c>
      <c r="B105" s="23" t="s">
        <v>45</v>
      </c>
      <c r="C105" s="23" t="s">
        <v>292</v>
      </c>
      <c r="D105" s="23" t="s">
        <v>477</v>
      </c>
      <c r="E105" s="23" t="s">
        <v>320</v>
      </c>
      <c r="F105" s="23" t="s">
        <v>478</v>
      </c>
      <c r="G105" s="23">
        <v>2039</v>
      </c>
      <c r="H105" s="23" t="s">
        <v>111</v>
      </c>
      <c r="I105" s="23" t="s">
        <v>294</v>
      </c>
      <c r="J105" s="18" t="s">
        <v>349</v>
      </c>
      <c r="K105" s="9">
        <v>4</v>
      </c>
      <c r="L105" s="27" t="s">
        <v>718</v>
      </c>
      <c r="M105" s="18" t="s">
        <v>358</v>
      </c>
      <c r="N105" s="9">
        <v>6</v>
      </c>
      <c r="O105" s="27" t="s">
        <v>718</v>
      </c>
      <c r="P105" s="41" t="s">
        <v>725</v>
      </c>
      <c r="Q105" s="10">
        <f t="shared" si="16"/>
        <v>10</v>
      </c>
      <c r="R105" s="19" t="s">
        <v>363</v>
      </c>
      <c r="S105" s="9">
        <v>6</v>
      </c>
      <c r="T105" s="27" t="s">
        <v>718</v>
      </c>
      <c r="U105" s="41" t="s">
        <v>731</v>
      </c>
      <c r="V105" s="10">
        <f t="shared" si="17"/>
        <v>16</v>
      </c>
      <c r="W105" s="19" t="s">
        <v>364</v>
      </c>
      <c r="X105" s="17">
        <v>9</v>
      </c>
      <c r="Y105" s="40" t="s">
        <v>734</v>
      </c>
      <c r="Z105" s="41" t="s">
        <v>737</v>
      </c>
      <c r="AA105" s="26">
        <f t="shared" si="18"/>
        <v>25</v>
      </c>
      <c r="AB105" s="26">
        <v>9</v>
      </c>
      <c r="AC105" s="46"/>
      <c r="AD105" s="57"/>
      <c r="AE105" s="60"/>
      <c r="AF105" s="9"/>
    </row>
    <row r="106" spans="1:32" ht="12.75">
      <c r="A106" s="23">
        <v>2</v>
      </c>
      <c r="B106" s="23" t="s">
        <v>8</v>
      </c>
      <c r="C106" s="23" t="s">
        <v>479</v>
      </c>
      <c r="D106" s="23" t="s">
        <v>480</v>
      </c>
      <c r="E106" s="23" t="s">
        <v>320</v>
      </c>
      <c r="F106" s="23" t="s">
        <v>481</v>
      </c>
      <c r="G106" s="23">
        <v>2021</v>
      </c>
      <c r="H106" s="23" t="s">
        <v>482</v>
      </c>
      <c r="I106" s="23" t="s">
        <v>483</v>
      </c>
      <c r="J106" s="18" t="s">
        <v>358</v>
      </c>
      <c r="K106" s="9">
        <v>10</v>
      </c>
      <c r="L106" s="25" t="s">
        <v>719</v>
      </c>
      <c r="M106" s="18" t="s">
        <v>342</v>
      </c>
      <c r="N106" s="9">
        <v>3</v>
      </c>
      <c r="O106" s="27" t="s">
        <v>718</v>
      </c>
      <c r="P106" s="41" t="s">
        <v>724</v>
      </c>
      <c r="Q106" s="10">
        <f t="shared" si="16"/>
        <v>13</v>
      </c>
      <c r="R106" s="19" t="s">
        <v>361</v>
      </c>
      <c r="S106" s="9">
        <v>4</v>
      </c>
      <c r="T106" s="27" t="s">
        <v>718</v>
      </c>
      <c r="U106" s="41" t="s">
        <v>732</v>
      </c>
      <c r="V106" s="10">
        <f t="shared" si="17"/>
        <v>17</v>
      </c>
      <c r="W106" s="19" t="s">
        <v>358</v>
      </c>
      <c r="X106" s="17">
        <v>5</v>
      </c>
      <c r="Y106" s="67" t="s">
        <v>735</v>
      </c>
      <c r="Z106" s="41" t="s">
        <v>737</v>
      </c>
      <c r="AA106" s="26">
        <f t="shared" si="18"/>
        <v>22</v>
      </c>
      <c r="AB106" s="17">
        <v>10</v>
      </c>
      <c r="AC106" s="47"/>
      <c r="AD106" s="61"/>
      <c r="AE106" s="60"/>
      <c r="AF106" s="9"/>
    </row>
    <row r="107" spans="1:32" ht="12.75">
      <c r="A107" s="10">
        <v>4</v>
      </c>
      <c r="B107" s="10" t="s">
        <v>15</v>
      </c>
      <c r="C107" s="10" t="s">
        <v>486</v>
      </c>
      <c r="D107" s="10" t="s">
        <v>487</v>
      </c>
      <c r="E107" s="10" t="s">
        <v>320</v>
      </c>
      <c r="F107" s="10" t="s">
        <v>44</v>
      </c>
      <c r="G107" s="10">
        <v>2101</v>
      </c>
      <c r="H107" s="10" t="s">
        <v>488</v>
      </c>
      <c r="I107" s="10" t="s">
        <v>489</v>
      </c>
      <c r="J107" s="18" t="s">
        <v>343</v>
      </c>
      <c r="K107" s="9">
        <v>5</v>
      </c>
      <c r="L107" s="27" t="s">
        <v>718</v>
      </c>
      <c r="M107" s="18" t="s">
        <v>363</v>
      </c>
      <c r="N107" s="9">
        <v>4</v>
      </c>
      <c r="O107" s="27" t="s">
        <v>718</v>
      </c>
      <c r="P107" s="41" t="s">
        <v>725</v>
      </c>
      <c r="Q107" s="10">
        <f t="shared" si="16"/>
        <v>9</v>
      </c>
      <c r="R107" s="19" t="s">
        <v>357</v>
      </c>
      <c r="S107" s="9">
        <v>3</v>
      </c>
      <c r="T107" s="27" t="s">
        <v>718</v>
      </c>
      <c r="U107" s="41" t="s">
        <v>731</v>
      </c>
      <c r="V107" s="10">
        <f t="shared" si="17"/>
        <v>12</v>
      </c>
      <c r="W107" s="19" t="s">
        <v>362</v>
      </c>
      <c r="X107" s="17">
        <v>5</v>
      </c>
      <c r="Y107" s="67" t="s">
        <v>735</v>
      </c>
      <c r="Z107" s="41" t="s">
        <v>739</v>
      </c>
      <c r="AA107" s="26">
        <f t="shared" si="18"/>
        <v>17</v>
      </c>
      <c r="AB107" s="17">
        <v>11</v>
      </c>
      <c r="AC107" s="47"/>
      <c r="AD107" s="61"/>
      <c r="AE107" s="60"/>
      <c r="AF107" s="9"/>
    </row>
    <row r="108" spans="1:32" ht="12.75">
      <c r="A108" s="25">
        <v>3</v>
      </c>
      <c r="B108" s="25" t="s">
        <v>11</v>
      </c>
      <c r="C108" s="25" t="s">
        <v>9</v>
      </c>
      <c r="D108" s="25" t="s">
        <v>459</v>
      </c>
      <c r="E108" s="25" t="s">
        <v>320</v>
      </c>
      <c r="F108" s="25" t="s">
        <v>460</v>
      </c>
      <c r="G108" s="25">
        <v>2062</v>
      </c>
      <c r="H108" s="25" t="s">
        <v>461</v>
      </c>
      <c r="I108" s="25" t="s">
        <v>462</v>
      </c>
      <c r="J108" s="18" t="s">
        <v>357</v>
      </c>
      <c r="K108" s="9">
        <v>5</v>
      </c>
      <c r="L108" s="27" t="s">
        <v>718</v>
      </c>
      <c r="M108" s="18" t="s">
        <v>360</v>
      </c>
      <c r="N108" s="9">
        <v>2</v>
      </c>
      <c r="O108" s="27" t="s">
        <v>718</v>
      </c>
      <c r="P108" s="41" t="s">
        <v>725</v>
      </c>
      <c r="Q108" s="10">
        <f t="shared" si="16"/>
        <v>7</v>
      </c>
      <c r="R108" s="19" t="s">
        <v>359</v>
      </c>
      <c r="S108" s="9">
        <v>6</v>
      </c>
      <c r="T108" s="27" t="s">
        <v>718</v>
      </c>
      <c r="U108" s="41" t="s">
        <v>731</v>
      </c>
      <c r="V108" s="10">
        <f t="shared" si="17"/>
        <v>13</v>
      </c>
      <c r="W108" s="19" t="s">
        <v>343</v>
      </c>
      <c r="X108" s="17">
        <v>3</v>
      </c>
      <c r="Y108" s="67" t="s">
        <v>735</v>
      </c>
      <c r="Z108" s="41" t="s">
        <v>739</v>
      </c>
      <c r="AA108" s="26">
        <f t="shared" si="18"/>
        <v>16</v>
      </c>
      <c r="AB108" s="17">
        <v>12</v>
      </c>
      <c r="AC108" s="47"/>
      <c r="AD108" s="61"/>
      <c r="AE108" s="60"/>
      <c r="AF108" s="9"/>
    </row>
    <row r="109" spans="1:32" ht="12.75">
      <c r="A109" s="18" t="s">
        <v>0</v>
      </c>
      <c r="B109" s="18" t="s">
        <v>4</v>
      </c>
      <c r="C109" s="18" t="s">
        <v>1</v>
      </c>
      <c r="D109" s="18" t="s">
        <v>457</v>
      </c>
      <c r="E109" s="18" t="s">
        <v>3</v>
      </c>
      <c r="F109" s="18" t="s">
        <v>2</v>
      </c>
      <c r="G109" s="18" t="s">
        <v>458</v>
      </c>
      <c r="H109" s="18" t="s">
        <v>500</v>
      </c>
      <c r="I109" s="18" t="s">
        <v>501</v>
      </c>
      <c r="J109" s="39" t="s">
        <v>367</v>
      </c>
      <c r="K109" s="7" t="s">
        <v>346</v>
      </c>
      <c r="L109" s="40" t="s">
        <v>710</v>
      </c>
      <c r="M109" s="39" t="s">
        <v>368</v>
      </c>
      <c r="N109" s="7" t="s">
        <v>347</v>
      </c>
      <c r="O109" s="40" t="s">
        <v>711</v>
      </c>
      <c r="P109" s="37" t="s">
        <v>714</v>
      </c>
      <c r="Q109" s="8" t="s">
        <v>712</v>
      </c>
      <c r="R109" s="38" t="s">
        <v>369</v>
      </c>
      <c r="S109" s="7" t="s">
        <v>348</v>
      </c>
      <c r="T109" s="40" t="s">
        <v>715</v>
      </c>
      <c r="U109" s="37" t="s">
        <v>727</v>
      </c>
      <c r="V109" s="8" t="s">
        <v>713</v>
      </c>
      <c r="W109" s="38" t="s">
        <v>370</v>
      </c>
      <c r="Y109" s="40" t="s">
        <v>716</v>
      </c>
      <c r="Z109" s="62" t="s">
        <v>728</v>
      </c>
      <c r="AA109" s="8" t="s">
        <v>717</v>
      </c>
      <c r="AB109" s="45" t="s">
        <v>366</v>
      </c>
      <c r="AC109" s="15" t="s">
        <v>371</v>
      </c>
      <c r="AD109" s="52" t="s">
        <v>351</v>
      </c>
      <c r="AE109" s="60"/>
      <c r="AF109" s="9"/>
    </row>
    <row r="110" spans="10:11" ht="14.25">
      <c r="J110" s="36" t="s">
        <v>346</v>
      </c>
      <c r="K110" s="36" t="s">
        <v>347</v>
      </c>
    </row>
    <row r="111" spans="10:33" ht="12.75">
      <c r="J111" s="9" t="s">
        <v>357</v>
      </c>
      <c r="K111" s="9" t="s">
        <v>360</v>
      </c>
      <c r="M111" s="31"/>
      <c r="N111" s="31"/>
      <c r="O111" s="31"/>
      <c r="P111" s="31"/>
      <c r="Q111" s="31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31"/>
      <c r="AC111" s="63"/>
      <c r="AD111" s="64"/>
      <c r="AE111" s="31"/>
      <c r="AF111" s="65"/>
      <c r="AG111" s="31"/>
    </row>
    <row r="112" spans="10:11" ht="12.75">
      <c r="J112" s="9" t="s">
        <v>359</v>
      </c>
      <c r="K112" s="9" t="s">
        <v>343</v>
      </c>
    </row>
    <row r="113" spans="10:11" ht="12.75">
      <c r="J113" s="9" t="s">
        <v>342</v>
      </c>
      <c r="K113" s="9" t="s">
        <v>362</v>
      </c>
    </row>
    <row r="114" spans="10:11" ht="12.75">
      <c r="J114" s="9" t="s">
        <v>361</v>
      </c>
      <c r="K114" s="9" t="s">
        <v>364</v>
      </c>
    </row>
    <row r="115" spans="10:11" ht="12.75">
      <c r="J115" s="9" t="s">
        <v>363</v>
      </c>
      <c r="K115" s="9" t="s">
        <v>365</v>
      </c>
    </row>
    <row r="116" spans="10:11" ht="12.75">
      <c r="J116" s="9" t="s">
        <v>349</v>
      </c>
      <c r="K116" s="9" t="s">
        <v>358</v>
      </c>
    </row>
    <row r="117" spans="10:11" ht="12.75">
      <c r="J117" s="9" t="s">
        <v>358</v>
      </c>
      <c r="K117" s="9" t="s">
        <v>342</v>
      </c>
    </row>
    <row r="118" spans="10:11" ht="12.75">
      <c r="J118" s="9" t="s">
        <v>360</v>
      </c>
      <c r="K118" s="9" t="s">
        <v>361</v>
      </c>
    </row>
    <row r="119" spans="10:11" ht="12.75">
      <c r="J119" s="9" t="s">
        <v>343</v>
      </c>
      <c r="K119" s="9" t="s">
        <v>363</v>
      </c>
    </row>
    <row r="120" spans="10:11" ht="12.75">
      <c r="J120" s="9" t="s">
        <v>362</v>
      </c>
      <c r="K120" s="9" t="s">
        <v>349</v>
      </c>
    </row>
    <row r="121" spans="10:11" ht="12.75">
      <c r="J121" s="9" t="s">
        <v>364</v>
      </c>
      <c r="K121" s="9" t="s">
        <v>357</v>
      </c>
    </row>
    <row r="122" spans="10:11" ht="12.75">
      <c r="J122" s="9" t="s">
        <v>365</v>
      </c>
      <c r="K122" s="9" t="s">
        <v>359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9"/>
  <sheetViews>
    <sheetView workbookViewId="0" topLeftCell="D71">
      <selection activeCell="AB7" sqref="AB7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13.140625" style="0" customWidth="1"/>
    <col min="4" max="4" width="12.28125" style="0" customWidth="1"/>
    <col min="5" max="5" width="5.57421875" style="0" bestFit="1" customWidth="1"/>
    <col min="6" max="6" width="4.28125" style="0" customWidth="1"/>
    <col min="7" max="8" width="6.57421875" style="0" customWidth="1"/>
    <col min="9" max="9" width="9.28125" style="0" customWidth="1"/>
    <col min="10" max="13" width="4.8515625" style="0" bestFit="1" customWidth="1"/>
    <col min="14" max="15" width="3.8515625" style="0" customWidth="1"/>
    <col min="16" max="17" width="3.421875" style="0" customWidth="1"/>
    <col min="18" max="18" width="4.00390625" style="0" bestFit="1" customWidth="1"/>
    <col min="19" max="19" width="3.00390625" style="0" customWidth="1"/>
    <col min="20" max="20" width="3.28125" style="0" customWidth="1"/>
    <col min="21" max="21" width="4.7109375" style="0" customWidth="1"/>
    <col min="22" max="22" width="4.57421875" style="0" customWidth="1"/>
    <col min="23" max="23" width="3.00390625" style="0" customWidth="1"/>
    <col min="24" max="24" width="3.8515625" style="0" customWidth="1"/>
    <col min="25" max="25" width="5.00390625" style="0" bestFit="1" customWidth="1"/>
    <col min="26" max="26" width="3.140625" style="0" customWidth="1"/>
    <col min="27" max="27" width="3.28125" style="0" customWidth="1"/>
    <col min="28" max="28" width="3.140625" style="0" customWidth="1"/>
    <col min="29" max="29" width="5.7109375" style="0" bestFit="1" customWidth="1"/>
    <col min="30" max="30" width="6.8515625" style="0" bestFit="1" customWidth="1"/>
    <col min="31" max="31" width="7.140625" style="0" bestFit="1" customWidth="1"/>
    <col min="32" max="32" width="3.57421875" style="0" customWidth="1"/>
  </cols>
  <sheetData>
    <row r="1" spans="1:32" s="9" customFormat="1" ht="12.75">
      <c r="A1" s="18" t="s">
        <v>0</v>
      </c>
      <c r="B1" s="18" t="s">
        <v>4</v>
      </c>
      <c r="C1" s="18" t="s">
        <v>1</v>
      </c>
      <c r="D1" s="18" t="s">
        <v>457</v>
      </c>
      <c r="E1" s="18" t="s">
        <v>3</v>
      </c>
      <c r="F1" s="18" t="s">
        <v>2</v>
      </c>
      <c r="G1" s="18" t="s">
        <v>458</v>
      </c>
      <c r="H1" s="18" t="s">
        <v>500</v>
      </c>
      <c r="I1" s="18" t="s">
        <v>501</v>
      </c>
      <c r="J1" s="32" t="s">
        <v>720</v>
      </c>
      <c r="K1" s="32" t="s">
        <v>721</v>
      </c>
      <c r="L1" s="32" t="s">
        <v>722</v>
      </c>
      <c r="M1" s="32" t="s">
        <v>723</v>
      </c>
      <c r="N1" s="7" t="s">
        <v>330</v>
      </c>
      <c r="O1" s="7" t="s">
        <v>331</v>
      </c>
      <c r="P1" s="7" t="s">
        <v>332</v>
      </c>
      <c r="Q1" s="8" t="s">
        <v>342</v>
      </c>
      <c r="R1" s="7" t="s">
        <v>333</v>
      </c>
      <c r="S1" s="7" t="s">
        <v>334</v>
      </c>
      <c r="T1" s="7" t="s">
        <v>335</v>
      </c>
      <c r="U1" s="14" t="s">
        <v>343</v>
      </c>
      <c r="V1" s="15" t="s">
        <v>336</v>
      </c>
      <c r="W1" s="15" t="s">
        <v>337</v>
      </c>
      <c r="X1" s="15" t="s">
        <v>338</v>
      </c>
      <c r="Y1" s="14" t="s">
        <v>344</v>
      </c>
      <c r="Z1" s="15" t="s">
        <v>339</v>
      </c>
      <c r="AA1" s="15" t="s">
        <v>340</v>
      </c>
      <c r="AB1" s="15" t="s">
        <v>341</v>
      </c>
      <c r="AC1" s="42" t="s">
        <v>345</v>
      </c>
      <c r="AD1" s="51" t="s">
        <v>350</v>
      </c>
      <c r="AE1" s="27" t="s">
        <v>745</v>
      </c>
      <c r="AF1" s="49"/>
    </row>
    <row r="2" spans="1:32" s="27" customFormat="1" ht="12.75">
      <c r="A2" s="10">
        <v>4</v>
      </c>
      <c r="B2" s="10" t="s">
        <v>20</v>
      </c>
      <c r="C2" s="10" t="s">
        <v>119</v>
      </c>
      <c r="D2" s="10" t="s">
        <v>531</v>
      </c>
      <c r="E2" s="10" t="s">
        <v>503</v>
      </c>
      <c r="F2" s="10" t="s">
        <v>17</v>
      </c>
      <c r="G2" s="10">
        <v>2003</v>
      </c>
      <c r="H2" s="10" t="s">
        <v>63</v>
      </c>
      <c r="I2" s="10" t="s">
        <v>226</v>
      </c>
      <c r="J2" s="10" t="s">
        <v>324</v>
      </c>
      <c r="K2" s="10" t="s">
        <v>327</v>
      </c>
      <c r="L2" s="56" t="s">
        <v>327</v>
      </c>
      <c r="M2" s="56" t="s">
        <v>327</v>
      </c>
      <c r="N2" s="27">
        <v>8</v>
      </c>
      <c r="O2" s="27">
        <v>3</v>
      </c>
      <c r="P2" s="27">
        <v>10</v>
      </c>
      <c r="Q2" s="10">
        <f aca="true" t="shared" si="0" ref="Q2:Q15">SUM(N2:P2)</f>
        <v>21</v>
      </c>
      <c r="R2" s="27">
        <v>8</v>
      </c>
      <c r="S2" s="27">
        <v>5</v>
      </c>
      <c r="T2" s="27">
        <v>9</v>
      </c>
      <c r="U2" s="16">
        <f aca="true" t="shared" si="1" ref="U2:U15">SUM(R2:T2)+Q2</f>
        <v>43</v>
      </c>
      <c r="V2" s="26">
        <v>4</v>
      </c>
      <c r="W2" s="26">
        <v>1</v>
      </c>
      <c r="X2" s="26">
        <v>7</v>
      </c>
      <c r="Y2" s="16">
        <f aca="true" t="shared" si="2" ref="Y2:Y15">SUM(V2:X2)+U2</f>
        <v>55</v>
      </c>
      <c r="Z2" s="27">
        <v>4</v>
      </c>
      <c r="AA2" s="27">
        <v>3</v>
      </c>
      <c r="AB2" s="27">
        <v>5</v>
      </c>
      <c r="AC2" s="43">
        <f aca="true" t="shared" si="3" ref="AC2:AC15">SUM(Z2:AB2)+Y2</f>
        <v>67</v>
      </c>
      <c r="AD2" s="10" t="s">
        <v>350</v>
      </c>
      <c r="AE2" s="27" t="s">
        <v>324</v>
      </c>
      <c r="AF2" s="49"/>
    </row>
    <row r="3" spans="1:32" s="27" customFormat="1" ht="12.75">
      <c r="A3" s="10">
        <v>4</v>
      </c>
      <c r="B3" s="10" t="s">
        <v>20</v>
      </c>
      <c r="C3" s="10" t="s">
        <v>28</v>
      </c>
      <c r="D3" s="10" t="s">
        <v>560</v>
      </c>
      <c r="E3" s="10" t="s">
        <v>503</v>
      </c>
      <c r="F3" s="10" t="s">
        <v>561</v>
      </c>
      <c r="G3" s="10">
        <v>2006</v>
      </c>
      <c r="H3" s="10" t="s">
        <v>30</v>
      </c>
      <c r="I3" s="10" t="s">
        <v>630</v>
      </c>
      <c r="J3" s="10" t="s">
        <v>327</v>
      </c>
      <c r="K3" s="10" t="s">
        <v>329</v>
      </c>
      <c r="L3" s="56" t="s">
        <v>328</v>
      </c>
      <c r="M3" s="56" t="s">
        <v>329</v>
      </c>
      <c r="N3" s="27">
        <v>1</v>
      </c>
      <c r="O3" s="27">
        <v>2</v>
      </c>
      <c r="P3" s="27">
        <v>1</v>
      </c>
      <c r="Q3" s="10">
        <f t="shared" si="0"/>
        <v>4</v>
      </c>
      <c r="R3" s="27">
        <v>4</v>
      </c>
      <c r="S3" s="27">
        <v>3</v>
      </c>
      <c r="T3" s="27">
        <v>6</v>
      </c>
      <c r="U3" s="16">
        <f t="shared" si="1"/>
        <v>17</v>
      </c>
      <c r="V3" s="26">
        <v>7</v>
      </c>
      <c r="W3" s="26">
        <v>1</v>
      </c>
      <c r="X3" s="26">
        <v>5</v>
      </c>
      <c r="Y3" s="16">
        <f t="shared" si="2"/>
        <v>30</v>
      </c>
      <c r="Z3" s="27">
        <v>2</v>
      </c>
      <c r="AA3" s="27">
        <v>1</v>
      </c>
      <c r="AB3" s="27">
        <v>1</v>
      </c>
      <c r="AC3" s="43">
        <f t="shared" si="3"/>
        <v>34</v>
      </c>
      <c r="AD3" s="10" t="s">
        <v>350</v>
      </c>
      <c r="AE3" s="27" t="s">
        <v>324</v>
      </c>
      <c r="AF3" s="49"/>
    </row>
    <row r="4" spans="1:32" s="27" customFormat="1" ht="12.75">
      <c r="A4" s="25">
        <v>3</v>
      </c>
      <c r="B4" s="25" t="s">
        <v>5</v>
      </c>
      <c r="C4" s="25" t="s">
        <v>313</v>
      </c>
      <c r="D4" s="25" t="s">
        <v>463</v>
      </c>
      <c r="E4" s="25" t="s">
        <v>503</v>
      </c>
      <c r="F4" s="25" t="s">
        <v>464</v>
      </c>
      <c r="G4" s="25">
        <v>2013</v>
      </c>
      <c r="H4" s="25" t="s">
        <v>89</v>
      </c>
      <c r="I4" s="25" t="s">
        <v>578</v>
      </c>
      <c r="J4" s="25" t="s">
        <v>326</v>
      </c>
      <c r="K4" s="25" t="s">
        <v>327</v>
      </c>
      <c r="L4" s="54" t="s">
        <v>326</v>
      </c>
      <c r="M4" s="54" t="s">
        <v>324</v>
      </c>
      <c r="N4" s="27">
        <v>6</v>
      </c>
      <c r="O4" s="27">
        <v>3</v>
      </c>
      <c r="P4" s="27">
        <v>4</v>
      </c>
      <c r="Q4" s="10">
        <f t="shared" si="0"/>
        <v>13</v>
      </c>
      <c r="R4" s="27">
        <v>5</v>
      </c>
      <c r="S4" s="27">
        <v>10</v>
      </c>
      <c r="T4" s="27">
        <v>6</v>
      </c>
      <c r="U4" s="16">
        <f t="shared" si="1"/>
        <v>34</v>
      </c>
      <c r="V4" s="26">
        <v>7</v>
      </c>
      <c r="W4" s="26">
        <v>2</v>
      </c>
      <c r="X4" s="26">
        <v>8</v>
      </c>
      <c r="Y4" s="16">
        <f t="shared" si="2"/>
        <v>51</v>
      </c>
      <c r="Z4" s="27">
        <v>2</v>
      </c>
      <c r="AA4" s="27">
        <v>10</v>
      </c>
      <c r="AB4" s="27">
        <v>6</v>
      </c>
      <c r="AC4" s="43">
        <f t="shared" si="3"/>
        <v>69</v>
      </c>
      <c r="AD4" s="10" t="s">
        <v>350</v>
      </c>
      <c r="AE4" s="27" t="s">
        <v>324</v>
      </c>
      <c r="AF4" s="49"/>
    </row>
    <row r="5" spans="1:32" s="27" customFormat="1" ht="12.75">
      <c r="A5" s="25">
        <v>3</v>
      </c>
      <c r="B5" s="25" t="s">
        <v>5</v>
      </c>
      <c r="C5" s="25" t="s">
        <v>313</v>
      </c>
      <c r="D5" s="25" t="s">
        <v>463</v>
      </c>
      <c r="E5" s="25" t="s">
        <v>503</v>
      </c>
      <c r="F5" s="25" t="s">
        <v>464</v>
      </c>
      <c r="G5" s="25">
        <v>2014</v>
      </c>
      <c r="H5" s="25" t="s">
        <v>316</v>
      </c>
      <c r="I5" s="25" t="s">
        <v>317</v>
      </c>
      <c r="J5" s="25" t="s">
        <v>327</v>
      </c>
      <c r="K5" s="25" t="s">
        <v>328</v>
      </c>
      <c r="L5" s="54" t="s">
        <v>324</v>
      </c>
      <c r="M5" s="54" t="s">
        <v>327</v>
      </c>
      <c r="N5" s="27">
        <v>10</v>
      </c>
      <c r="O5" s="27">
        <v>4</v>
      </c>
      <c r="P5" s="27">
        <v>3</v>
      </c>
      <c r="Q5" s="10">
        <f t="shared" si="0"/>
        <v>17</v>
      </c>
      <c r="R5" s="27">
        <v>5</v>
      </c>
      <c r="S5" s="27">
        <v>2</v>
      </c>
      <c r="T5" s="27">
        <v>1</v>
      </c>
      <c r="U5" s="16">
        <f t="shared" si="1"/>
        <v>25</v>
      </c>
      <c r="V5" s="26">
        <v>1</v>
      </c>
      <c r="W5" s="26">
        <v>10</v>
      </c>
      <c r="X5" s="26">
        <v>3</v>
      </c>
      <c r="Y5" s="16">
        <f t="shared" si="2"/>
        <v>39</v>
      </c>
      <c r="Z5" s="27">
        <v>3</v>
      </c>
      <c r="AA5" s="27">
        <v>7</v>
      </c>
      <c r="AB5" s="27">
        <v>10</v>
      </c>
      <c r="AC5" s="43">
        <f t="shared" si="3"/>
        <v>59</v>
      </c>
      <c r="AD5" s="10" t="s">
        <v>350</v>
      </c>
      <c r="AE5" s="27" t="s">
        <v>324</v>
      </c>
      <c r="AF5" s="49"/>
    </row>
    <row r="6" spans="1:32" s="27" customFormat="1" ht="12.75">
      <c r="A6" s="10">
        <v>4</v>
      </c>
      <c r="B6" s="10" t="s">
        <v>15</v>
      </c>
      <c r="C6" s="10" t="s">
        <v>12</v>
      </c>
      <c r="D6" s="10" t="s">
        <v>525</v>
      </c>
      <c r="E6" s="10" t="s">
        <v>503</v>
      </c>
      <c r="F6" s="10" t="s">
        <v>526</v>
      </c>
      <c r="G6" s="10">
        <v>2025</v>
      </c>
      <c r="H6" s="10" t="s">
        <v>66</v>
      </c>
      <c r="I6" s="10" t="s">
        <v>214</v>
      </c>
      <c r="J6" s="10" t="s">
        <v>329</v>
      </c>
      <c r="K6" s="10" t="s">
        <v>327</v>
      </c>
      <c r="L6" s="56" t="s">
        <v>324</v>
      </c>
      <c r="M6" s="56" t="s">
        <v>329</v>
      </c>
      <c r="N6" s="27">
        <v>3</v>
      </c>
      <c r="O6" s="27">
        <v>10</v>
      </c>
      <c r="P6" s="27">
        <v>3</v>
      </c>
      <c r="Q6" s="10">
        <f t="shared" si="0"/>
        <v>16</v>
      </c>
      <c r="R6" s="27">
        <v>10</v>
      </c>
      <c r="S6" s="27">
        <v>6</v>
      </c>
      <c r="T6" s="27">
        <v>10</v>
      </c>
      <c r="U6" s="16">
        <f t="shared" si="1"/>
        <v>42</v>
      </c>
      <c r="V6" s="26">
        <v>8</v>
      </c>
      <c r="W6" s="26">
        <v>5</v>
      </c>
      <c r="X6" s="26">
        <v>8</v>
      </c>
      <c r="Y6" s="16">
        <f t="shared" si="2"/>
        <v>63</v>
      </c>
      <c r="Z6" s="27">
        <v>1</v>
      </c>
      <c r="AA6" s="27">
        <v>3</v>
      </c>
      <c r="AB6" s="27">
        <v>4</v>
      </c>
      <c r="AC6" s="43">
        <f t="shared" si="3"/>
        <v>71</v>
      </c>
      <c r="AD6" s="10" t="s">
        <v>350</v>
      </c>
      <c r="AE6" s="27" t="s">
        <v>324</v>
      </c>
      <c r="AF6" s="49"/>
    </row>
    <row r="7" spans="1:32" s="27" customFormat="1" ht="12.75">
      <c r="A7" s="24">
        <v>1</v>
      </c>
      <c r="B7" s="24" t="s">
        <v>38</v>
      </c>
      <c r="C7" s="24" t="s">
        <v>39</v>
      </c>
      <c r="D7" s="24" t="s">
        <v>496</v>
      </c>
      <c r="E7" s="24" t="s">
        <v>503</v>
      </c>
      <c r="F7" s="24" t="s">
        <v>497</v>
      </c>
      <c r="G7" s="24">
        <v>2048</v>
      </c>
      <c r="H7" s="24" t="s">
        <v>106</v>
      </c>
      <c r="I7" s="24" t="s">
        <v>519</v>
      </c>
      <c r="J7" s="24" t="s">
        <v>324</v>
      </c>
      <c r="K7" s="24" t="s">
        <v>326</v>
      </c>
      <c r="L7" s="53" t="s">
        <v>327</v>
      </c>
      <c r="M7" s="53" t="s">
        <v>329</v>
      </c>
      <c r="N7" s="27">
        <v>9</v>
      </c>
      <c r="O7" s="27">
        <v>6</v>
      </c>
      <c r="P7" s="27">
        <v>1</v>
      </c>
      <c r="Q7" s="10">
        <f t="shared" si="0"/>
        <v>16</v>
      </c>
      <c r="R7" s="27">
        <v>1</v>
      </c>
      <c r="S7" s="27">
        <v>2</v>
      </c>
      <c r="T7" s="27">
        <v>4</v>
      </c>
      <c r="U7" s="16">
        <f t="shared" si="1"/>
        <v>23</v>
      </c>
      <c r="V7" s="26">
        <v>1</v>
      </c>
      <c r="W7" s="26">
        <v>5</v>
      </c>
      <c r="X7" s="26">
        <v>2</v>
      </c>
      <c r="Y7" s="16">
        <f t="shared" si="2"/>
        <v>31</v>
      </c>
      <c r="Z7" s="27">
        <v>3</v>
      </c>
      <c r="AA7" s="27">
        <v>4</v>
      </c>
      <c r="AB7" s="27">
        <v>8</v>
      </c>
      <c r="AC7" s="43">
        <f t="shared" si="3"/>
        <v>46</v>
      </c>
      <c r="AD7" s="10" t="s">
        <v>350</v>
      </c>
      <c r="AE7" s="27" t="s">
        <v>324</v>
      </c>
      <c r="AF7" s="49"/>
    </row>
    <row r="8" spans="1:32" s="27" customFormat="1" ht="12.75">
      <c r="A8" s="24">
        <v>1</v>
      </c>
      <c r="B8" s="24" t="s">
        <v>38</v>
      </c>
      <c r="C8" s="24" t="s">
        <v>39</v>
      </c>
      <c r="D8" s="24" t="s">
        <v>496</v>
      </c>
      <c r="E8" s="24" t="s">
        <v>503</v>
      </c>
      <c r="F8" s="24" t="s">
        <v>497</v>
      </c>
      <c r="G8" s="24">
        <v>2050</v>
      </c>
      <c r="H8" s="24" t="s">
        <v>259</v>
      </c>
      <c r="I8" s="24" t="s">
        <v>260</v>
      </c>
      <c r="J8" s="24" t="s">
        <v>326</v>
      </c>
      <c r="K8" s="24" t="s">
        <v>328</v>
      </c>
      <c r="L8" s="53" t="s">
        <v>326</v>
      </c>
      <c r="M8" s="53" t="s">
        <v>324</v>
      </c>
      <c r="N8" s="27">
        <v>1</v>
      </c>
      <c r="O8" s="27">
        <v>1</v>
      </c>
      <c r="P8" s="27">
        <v>2</v>
      </c>
      <c r="Q8" s="10">
        <f t="shared" si="0"/>
        <v>4</v>
      </c>
      <c r="R8" s="27">
        <v>2</v>
      </c>
      <c r="S8" s="27">
        <v>6</v>
      </c>
      <c r="T8" s="27">
        <v>2</v>
      </c>
      <c r="U8" s="16">
        <f t="shared" si="1"/>
        <v>14</v>
      </c>
      <c r="V8" s="26">
        <v>1</v>
      </c>
      <c r="W8" s="26">
        <v>1</v>
      </c>
      <c r="X8" s="26">
        <v>1</v>
      </c>
      <c r="Y8" s="16">
        <f t="shared" si="2"/>
        <v>17</v>
      </c>
      <c r="Z8" s="27">
        <v>3</v>
      </c>
      <c r="AA8" s="27">
        <v>3</v>
      </c>
      <c r="AB8" s="27">
        <v>1</v>
      </c>
      <c r="AC8" s="43">
        <f t="shared" si="3"/>
        <v>24</v>
      </c>
      <c r="AD8" s="10" t="s">
        <v>350</v>
      </c>
      <c r="AE8" s="27" t="s">
        <v>324</v>
      </c>
      <c r="AF8" s="49"/>
    </row>
    <row r="9" spans="1:32" s="27" customFormat="1" ht="12.75">
      <c r="A9" s="24">
        <v>1</v>
      </c>
      <c r="B9" s="24" t="s">
        <v>38</v>
      </c>
      <c r="C9" s="24" t="s">
        <v>39</v>
      </c>
      <c r="D9" s="24" t="s">
        <v>496</v>
      </c>
      <c r="E9" s="24" t="s">
        <v>503</v>
      </c>
      <c r="F9" s="24" t="s">
        <v>497</v>
      </c>
      <c r="G9" s="24">
        <v>2053</v>
      </c>
      <c r="H9" s="24" t="s">
        <v>687</v>
      </c>
      <c r="I9" s="24" t="s">
        <v>688</v>
      </c>
      <c r="J9" s="24" t="s">
        <v>329</v>
      </c>
      <c r="K9" s="24" t="s">
        <v>325</v>
      </c>
      <c r="L9" s="53" t="s">
        <v>328</v>
      </c>
      <c r="M9" s="53" t="s">
        <v>328</v>
      </c>
      <c r="N9" s="27">
        <v>8</v>
      </c>
      <c r="O9" s="27">
        <v>1</v>
      </c>
      <c r="P9" s="27">
        <v>5</v>
      </c>
      <c r="Q9" s="10">
        <f t="shared" si="0"/>
        <v>14</v>
      </c>
      <c r="R9" s="27">
        <v>1</v>
      </c>
      <c r="S9" s="27">
        <v>5</v>
      </c>
      <c r="T9" s="27">
        <v>3</v>
      </c>
      <c r="U9" s="16">
        <f t="shared" si="1"/>
        <v>23</v>
      </c>
      <c r="V9" s="26">
        <v>1</v>
      </c>
      <c r="W9" s="26">
        <v>3</v>
      </c>
      <c r="X9" s="26">
        <v>1</v>
      </c>
      <c r="Y9" s="16">
        <f t="shared" si="2"/>
        <v>28</v>
      </c>
      <c r="Z9" s="27">
        <v>3</v>
      </c>
      <c r="AA9" s="27">
        <v>7</v>
      </c>
      <c r="AB9" s="27">
        <v>3</v>
      </c>
      <c r="AC9" s="43">
        <f t="shared" si="3"/>
        <v>41</v>
      </c>
      <c r="AD9" s="10" t="s">
        <v>350</v>
      </c>
      <c r="AE9" s="27" t="s">
        <v>324</v>
      </c>
      <c r="AF9" s="49"/>
    </row>
    <row r="10" spans="1:32" s="27" customFormat="1" ht="12.75">
      <c r="A10" s="25">
        <v>3</v>
      </c>
      <c r="B10" s="25" t="s">
        <v>37</v>
      </c>
      <c r="C10" s="25" t="s">
        <v>616</v>
      </c>
      <c r="D10" s="25" t="s">
        <v>617</v>
      </c>
      <c r="E10" s="25" t="s">
        <v>503</v>
      </c>
      <c r="F10" s="25" t="s">
        <v>114</v>
      </c>
      <c r="G10" s="25">
        <v>2056</v>
      </c>
      <c r="H10" s="25" t="s">
        <v>651</v>
      </c>
      <c r="I10" s="25" t="s">
        <v>652</v>
      </c>
      <c r="J10" s="25" t="s">
        <v>328</v>
      </c>
      <c r="K10" s="25" t="s">
        <v>324</v>
      </c>
      <c r="L10" s="54" t="s">
        <v>328</v>
      </c>
      <c r="M10" s="54" t="s">
        <v>326</v>
      </c>
      <c r="N10" s="27">
        <v>6</v>
      </c>
      <c r="O10" s="27">
        <v>7</v>
      </c>
      <c r="P10" s="27">
        <v>5</v>
      </c>
      <c r="Q10" s="10">
        <f t="shared" si="0"/>
        <v>18</v>
      </c>
      <c r="R10" s="27">
        <v>5</v>
      </c>
      <c r="S10" s="27">
        <v>3</v>
      </c>
      <c r="T10" s="27">
        <v>5</v>
      </c>
      <c r="U10" s="16">
        <f t="shared" si="1"/>
        <v>31</v>
      </c>
      <c r="V10" s="26">
        <v>9</v>
      </c>
      <c r="W10" s="26">
        <v>6</v>
      </c>
      <c r="X10" s="26">
        <v>2</v>
      </c>
      <c r="Y10" s="16">
        <f t="shared" si="2"/>
        <v>48</v>
      </c>
      <c r="Z10" s="27">
        <v>7</v>
      </c>
      <c r="AA10" s="27">
        <v>3</v>
      </c>
      <c r="AB10" s="27">
        <v>10</v>
      </c>
      <c r="AC10" s="43">
        <f t="shared" si="3"/>
        <v>68</v>
      </c>
      <c r="AD10" s="10" t="s">
        <v>350</v>
      </c>
      <c r="AE10" s="27" t="s">
        <v>324</v>
      </c>
      <c r="AF10" s="49"/>
    </row>
    <row r="11" spans="1:32" s="27" customFormat="1" ht="12.75">
      <c r="A11" s="24">
        <v>1</v>
      </c>
      <c r="B11" s="24" t="s">
        <v>38</v>
      </c>
      <c r="C11" s="24" t="s">
        <v>41</v>
      </c>
      <c r="D11" s="24" t="s">
        <v>516</v>
      </c>
      <c r="E11" s="24" t="s">
        <v>503</v>
      </c>
      <c r="F11" s="24" t="s">
        <v>517</v>
      </c>
      <c r="G11" s="24">
        <v>2070</v>
      </c>
      <c r="H11" s="24" t="s">
        <v>593</v>
      </c>
      <c r="I11" s="24" t="s">
        <v>594</v>
      </c>
      <c r="J11" s="24" t="s">
        <v>326</v>
      </c>
      <c r="K11" s="24" t="s">
        <v>327</v>
      </c>
      <c r="L11" s="53" t="s">
        <v>324</v>
      </c>
      <c r="M11" s="53" t="s">
        <v>326</v>
      </c>
      <c r="N11" s="27">
        <v>3</v>
      </c>
      <c r="O11" s="27">
        <v>2</v>
      </c>
      <c r="P11" s="27">
        <v>1</v>
      </c>
      <c r="Q11" s="10">
        <f t="shared" si="0"/>
        <v>6</v>
      </c>
      <c r="R11" s="27">
        <v>10</v>
      </c>
      <c r="S11" s="27">
        <v>7</v>
      </c>
      <c r="T11" s="27">
        <v>10</v>
      </c>
      <c r="U11" s="16">
        <f t="shared" si="1"/>
        <v>33</v>
      </c>
      <c r="V11" s="26">
        <v>6</v>
      </c>
      <c r="W11" s="26">
        <v>2</v>
      </c>
      <c r="X11" s="26">
        <v>2</v>
      </c>
      <c r="Y11" s="16">
        <f t="shared" si="2"/>
        <v>43</v>
      </c>
      <c r="Z11" s="27">
        <v>3</v>
      </c>
      <c r="AA11" s="27">
        <v>5</v>
      </c>
      <c r="AB11" s="27">
        <v>2</v>
      </c>
      <c r="AC11" s="43">
        <f t="shared" si="3"/>
        <v>53</v>
      </c>
      <c r="AD11" s="10" t="s">
        <v>350</v>
      </c>
      <c r="AE11" s="27" t="s">
        <v>324</v>
      </c>
      <c r="AF11" s="49"/>
    </row>
    <row r="12" spans="1:32" s="27" customFormat="1" ht="12.75">
      <c r="A12" s="24">
        <v>1</v>
      </c>
      <c r="B12" s="24" t="s">
        <v>38</v>
      </c>
      <c r="C12" s="24" t="s">
        <v>41</v>
      </c>
      <c r="D12" s="24" t="s">
        <v>516</v>
      </c>
      <c r="E12" s="24" t="s">
        <v>503</v>
      </c>
      <c r="F12" s="24" t="s">
        <v>517</v>
      </c>
      <c r="G12" s="24">
        <v>2071</v>
      </c>
      <c r="H12" s="24" t="s">
        <v>621</v>
      </c>
      <c r="I12" s="24" t="s">
        <v>622</v>
      </c>
      <c r="J12" s="24" t="s">
        <v>327</v>
      </c>
      <c r="K12" s="24" t="s">
        <v>328</v>
      </c>
      <c r="L12" s="53" t="s">
        <v>329</v>
      </c>
      <c r="M12" s="53" t="s">
        <v>324</v>
      </c>
      <c r="N12" s="27">
        <v>8</v>
      </c>
      <c r="O12" s="27">
        <v>10</v>
      </c>
      <c r="P12" s="27">
        <v>4</v>
      </c>
      <c r="Q12" s="10">
        <f t="shared" si="0"/>
        <v>22</v>
      </c>
      <c r="R12" s="27">
        <v>1</v>
      </c>
      <c r="S12" s="27">
        <v>3</v>
      </c>
      <c r="T12" s="27">
        <v>6</v>
      </c>
      <c r="U12" s="16">
        <f t="shared" si="1"/>
        <v>32</v>
      </c>
      <c r="V12" s="26">
        <v>3</v>
      </c>
      <c r="W12" s="26">
        <v>7</v>
      </c>
      <c r="X12" s="26">
        <v>5</v>
      </c>
      <c r="Y12" s="16">
        <f t="shared" si="2"/>
        <v>47</v>
      </c>
      <c r="Z12" s="27">
        <v>10</v>
      </c>
      <c r="AA12" s="27">
        <v>6</v>
      </c>
      <c r="AB12" s="27">
        <v>2</v>
      </c>
      <c r="AC12" s="43">
        <f t="shared" si="3"/>
        <v>65</v>
      </c>
      <c r="AD12" s="10" t="s">
        <v>350</v>
      </c>
      <c r="AE12" s="27" t="s">
        <v>324</v>
      </c>
      <c r="AF12" s="49"/>
    </row>
    <row r="13" spans="1:32" s="27" customFormat="1" ht="12.75">
      <c r="A13" s="23">
        <v>2</v>
      </c>
      <c r="B13" s="23" t="s">
        <v>45</v>
      </c>
      <c r="C13" s="23" t="s">
        <v>638</v>
      </c>
      <c r="D13" s="23" t="s">
        <v>639</v>
      </c>
      <c r="E13" s="23" t="s">
        <v>503</v>
      </c>
      <c r="F13" s="23" t="s">
        <v>640</v>
      </c>
      <c r="G13" s="23">
        <v>2085</v>
      </c>
      <c r="H13" s="23" t="s">
        <v>597</v>
      </c>
      <c r="I13" s="23" t="s">
        <v>641</v>
      </c>
      <c r="J13" s="23" t="s">
        <v>327</v>
      </c>
      <c r="K13" s="23" t="s">
        <v>328</v>
      </c>
      <c r="L13" s="55" t="s">
        <v>324</v>
      </c>
      <c r="M13" s="55" t="s">
        <v>324</v>
      </c>
      <c r="N13" s="27">
        <v>5</v>
      </c>
      <c r="O13" s="27">
        <v>3</v>
      </c>
      <c r="P13" s="27">
        <v>5</v>
      </c>
      <c r="Q13" s="10">
        <f t="shared" si="0"/>
        <v>13</v>
      </c>
      <c r="R13" s="27">
        <v>3</v>
      </c>
      <c r="S13" s="27">
        <v>1</v>
      </c>
      <c r="T13" s="27">
        <v>8</v>
      </c>
      <c r="U13" s="16">
        <f t="shared" si="1"/>
        <v>25</v>
      </c>
      <c r="V13" s="26">
        <v>3</v>
      </c>
      <c r="W13" s="26">
        <v>7</v>
      </c>
      <c r="X13" s="26">
        <v>7</v>
      </c>
      <c r="Y13" s="16">
        <f t="shared" si="2"/>
        <v>42</v>
      </c>
      <c r="Z13" s="27">
        <v>9</v>
      </c>
      <c r="AA13" s="27">
        <v>5</v>
      </c>
      <c r="AB13" s="27">
        <v>10</v>
      </c>
      <c r="AC13" s="43">
        <f t="shared" si="3"/>
        <v>66</v>
      </c>
      <c r="AD13" s="10" t="s">
        <v>350</v>
      </c>
      <c r="AE13" s="27" t="s">
        <v>324</v>
      </c>
      <c r="AF13" s="49"/>
    </row>
    <row r="14" spans="1:32" s="27" customFormat="1" ht="12.75">
      <c r="A14" s="24">
        <v>1</v>
      </c>
      <c r="B14" s="24" t="s">
        <v>6</v>
      </c>
      <c r="C14" s="24" t="s">
        <v>82</v>
      </c>
      <c r="D14" s="24" t="s">
        <v>520</v>
      </c>
      <c r="E14" s="24" t="s">
        <v>503</v>
      </c>
      <c r="F14" s="24" t="s">
        <v>521</v>
      </c>
      <c r="G14" s="24">
        <v>2089</v>
      </c>
      <c r="H14" s="24" t="s">
        <v>188</v>
      </c>
      <c r="I14" s="24" t="s">
        <v>189</v>
      </c>
      <c r="J14" s="24" t="s">
        <v>324</v>
      </c>
      <c r="K14" s="24" t="s">
        <v>327</v>
      </c>
      <c r="L14" s="53" t="s">
        <v>325</v>
      </c>
      <c r="M14" s="53" t="s">
        <v>324</v>
      </c>
      <c r="N14" s="27">
        <v>10</v>
      </c>
      <c r="O14" s="27">
        <v>5</v>
      </c>
      <c r="P14" s="27">
        <v>8</v>
      </c>
      <c r="Q14" s="10">
        <f t="shared" si="0"/>
        <v>23</v>
      </c>
      <c r="R14" s="27">
        <v>7</v>
      </c>
      <c r="S14" s="27">
        <v>2</v>
      </c>
      <c r="T14" s="27">
        <v>2</v>
      </c>
      <c r="U14" s="16">
        <f t="shared" si="1"/>
        <v>34</v>
      </c>
      <c r="V14" s="26">
        <v>4</v>
      </c>
      <c r="W14" s="26">
        <v>2</v>
      </c>
      <c r="X14" s="26">
        <v>1</v>
      </c>
      <c r="Y14" s="16">
        <f t="shared" si="2"/>
        <v>41</v>
      </c>
      <c r="Z14" s="27">
        <v>1</v>
      </c>
      <c r="AA14" s="27">
        <v>1</v>
      </c>
      <c r="AB14" s="27">
        <v>4</v>
      </c>
      <c r="AC14" s="43">
        <f t="shared" si="3"/>
        <v>47</v>
      </c>
      <c r="AD14" s="10" t="s">
        <v>350</v>
      </c>
      <c r="AE14" s="27" t="s">
        <v>324</v>
      </c>
      <c r="AF14" s="49"/>
    </row>
    <row r="15" spans="1:32" s="27" customFormat="1" ht="12.75">
      <c r="A15" s="24">
        <v>1</v>
      </c>
      <c r="B15" s="24" t="s">
        <v>6</v>
      </c>
      <c r="C15" s="24" t="s">
        <v>624</v>
      </c>
      <c r="D15" s="24" t="s">
        <v>625</v>
      </c>
      <c r="E15" s="24" t="s">
        <v>503</v>
      </c>
      <c r="F15" s="24" t="s">
        <v>172</v>
      </c>
      <c r="G15" s="24">
        <v>2098</v>
      </c>
      <c r="H15" s="24" t="s">
        <v>626</v>
      </c>
      <c r="I15" s="24" t="s">
        <v>627</v>
      </c>
      <c r="J15" s="24" t="s">
        <v>327</v>
      </c>
      <c r="K15" s="24" t="s">
        <v>325</v>
      </c>
      <c r="L15" s="53" t="s">
        <v>327</v>
      </c>
      <c r="M15" s="53" t="s">
        <v>326</v>
      </c>
      <c r="N15" s="27">
        <v>6</v>
      </c>
      <c r="O15" s="27">
        <v>10</v>
      </c>
      <c r="P15" s="27">
        <v>6</v>
      </c>
      <c r="Q15" s="10">
        <f t="shared" si="0"/>
        <v>22</v>
      </c>
      <c r="R15" s="27">
        <v>3</v>
      </c>
      <c r="S15" s="27">
        <v>4</v>
      </c>
      <c r="T15" s="27">
        <v>4</v>
      </c>
      <c r="U15" s="16">
        <f t="shared" si="1"/>
        <v>33</v>
      </c>
      <c r="V15" s="26">
        <v>10</v>
      </c>
      <c r="W15" s="26">
        <v>10</v>
      </c>
      <c r="X15" s="26">
        <v>10</v>
      </c>
      <c r="Y15" s="16">
        <f t="shared" si="2"/>
        <v>63</v>
      </c>
      <c r="Z15" s="27">
        <v>1</v>
      </c>
      <c r="AA15" s="27">
        <v>2</v>
      </c>
      <c r="AB15" s="27">
        <v>1</v>
      </c>
      <c r="AC15" s="43">
        <f t="shared" si="3"/>
        <v>67</v>
      </c>
      <c r="AD15" s="10" t="s">
        <v>350</v>
      </c>
      <c r="AE15" s="27" t="s">
        <v>324</v>
      </c>
      <c r="AF15" s="49"/>
    </row>
    <row r="16" spans="1:32" s="27" customFormat="1" ht="12.75">
      <c r="A16" s="18" t="s">
        <v>0</v>
      </c>
      <c r="B16" s="18" t="s">
        <v>4</v>
      </c>
      <c r="C16" s="18" t="s">
        <v>1</v>
      </c>
      <c r="D16" s="18" t="s">
        <v>457</v>
      </c>
      <c r="E16" s="18" t="s">
        <v>3</v>
      </c>
      <c r="F16" s="18" t="s">
        <v>2</v>
      </c>
      <c r="G16" s="18" t="s">
        <v>458</v>
      </c>
      <c r="H16" s="18" t="s">
        <v>500</v>
      </c>
      <c r="I16" s="18" t="s">
        <v>501</v>
      </c>
      <c r="J16" s="32" t="s">
        <v>720</v>
      </c>
      <c r="K16" s="32" t="s">
        <v>721</v>
      </c>
      <c r="L16" s="32" t="s">
        <v>722</v>
      </c>
      <c r="M16" s="32" t="s">
        <v>723</v>
      </c>
      <c r="N16" s="7" t="s">
        <v>330</v>
      </c>
      <c r="O16" s="7" t="s">
        <v>331</v>
      </c>
      <c r="P16" s="7" t="s">
        <v>332</v>
      </c>
      <c r="Q16" s="8" t="s">
        <v>342</v>
      </c>
      <c r="R16" s="7" t="s">
        <v>333</v>
      </c>
      <c r="S16" s="7" t="s">
        <v>334</v>
      </c>
      <c r="T16" s="7" t="s">
        <v>335</v>
      </c>
      <c r="U16" s="14" t="s">
        <v>343</v>
      </c>
      <c r="V16" s="15" t="s">
        <v>336</v>
      </c>
      <c r="W16" s="15" t="s">
        <v>337</v>
      </c>
      <c r="X16" s="15" t="s">
        <v>338</v>
      </c>
      <c r="Y16" s="14" t="s">
        <v>344</v>
      </c>
      <c r="Z16" s="15" t="s">
        <v>339</v>
      </c>
      <c r="AA16" s="15" t="s">
        <v>340</v>
      </c>
      <c r="AB16" s="15" t="s">
        <v>341</v>
      </c>
      <c r="AC16" s="42" t="s">
        <v>345</v>
      </c>
      <c r="AD16" s="51" t="s">
        <v>350</v>
      </c>
      <c r="AE16" s="27" t="s">
        <v>745</v>
      </c>
      <c r="AF16" s="74"/>
    </row>
    <row r="17" spans="1:32" s="27" customFormat="1" ht="12.75">
      <c r="A17" s="10">
        <v>4</v>
      </c>
      <c r="B17" s="10" t="s">
        <v>20</v>
      </c>
      <c r="C17" s="10" t="s">
        <v>28</v>
      </c>
      <c r="D17" s="10" t="s">
        <v>560</v>
      </c>
      <c r="E17" s="10" t="s">
        <v>503</v>
      </c>
      <c r="F17" s="10" t="s">
        <v>561</v>
      </c>
      <c r="G17" s="10">
        <v>2007</v>
      </c>
      <c r="H17" s="10" t="s">
        <v>106</v>
      </c>
      <c r="I17" s="10" t="s">
        <v>668</v>
      </c>
      <c r="J17" s="10" t="s">
        <v>328</v>
      </c>
      <c r="K17" s="10" t="s">
        <v>324</v>
      </c>
      <c r="L17" s="56" t="s">
        <v>329</v>
      </c>
      <c r="M17" s="56" t="s">
        <v>325</v>
      </c>
      <c r="N17" s="27">
        <v>10</v>
      </c>
      <c r="O17" s="27">
        <v>3</v>
      </c>
      <c r="P17" s="27">
        <v>3</v>
      </c>
      <c r="Q17" s="10">
        <f aca="true" t="shared" si="4" ref="Q17:Q30">SUM(N17:P17)</f>
        <v>16</v>
      </c>
      <c r="R17" s="27">
        <v>7</v>
      </c>
      <c r="S17" s="27">
        <v>1</v>
      </c>
      <c r="T17" s="27">
        <v>6</v>
      </c>
      <c r="U17" s="16">
        <f aca="true" t="shared" si="5" ref="U17:U30">SUM(R17:T17)+Q17</f>
        <v>30</v>
      </c>
      <c r="V17" s="26">
        <v>8</v>
      </c>
      <c r="W17" s="26">
        <v>3</v>
      </c>
      <c r="X17" s="26">
        <v>10</v>
      </c>
      <c r="Y17" s="16">
        <f aca="true" t="shared" si="6" ref="Y17:Y30">SUM(V17:X17)+U17</f>
        <v>51</v>
      </c>
      <c r="Z17" s="27">
        <v>3</v>
      </c>
      <c r="AA17" s="27">
        <v>7</v>
      </c>
      <c r="AB17" s="27">
        <v>2</v>
      </c>
      <c r="AC17" s="43">
        <f aca="true" t="shared" si="7" ref="AC17:AC30">SUM(Z17:AB17)+Y17</f>
        <v>63</v>
      </c>
      <c r="AD17" s="10" t="s">
        <v>350</v>
      </c>
      <c r="AE17" s="27" t="s">
        <v>325</v>
      </c>
      <c r="AF17" s="49"/>
    </row>
    <row r="18" spans="1:32" s="27" customFormat="1" ht="12.75">
      <c r="A18" s="25">
        <v>3</v>
      </c>
      <c r="B18" s="25" t="s">
        <v>5</v>
      </c>
      <c r="C18" s="25" t="s">
        <v>313</v>
      </c>
      <c r="D18" s="25" t="s">
        <v>463</v>
      </c>
      <c r="E18" s="25" t="s">
        <v>503</v>
      </c>
      <c r="F18" s="25" t="s">
        <v>464</v>
      </c>
      <c r="G18" s="25">
        <v>2011</v>
      </c>
      <c r="H18" s="25" t="s">
        <v>315</v>
      </c>
      <c r="I18" s="25" t="s">
        <v>319</v>
      </c>
      <c r="J18" s="25" t="s">
        <v>324</v>
      </c>
      <c r="K18" s="25" t="s">
        <v>325</v>
      </c>
      <c r="L18" s="54" t="s">
        <v>325</v>
      </c>
      <c r="M18" s="54" t="s">
        <v>325</v>
      </c>
      <c r="N18" s="27">
        <v>1</v>
      </c>
      <c r="O18" s="27">
        <v>4</v>
      </c>
      <c r="P18" s="27">
        <v>4</v>
      </c>
      <c r="Q18" s="10">
        <f t="shared" si="4"/>
        <v>9</v>
      </c>
      <c r="R18" s="27">
        <v>2</v>
      </c>
      <c r="S18" s="27">
        <v>2</v>
      </c>
      <c r="T18" s="27">
        <v>1</v>
      </c>
      <c r="U18" s="16">
        <f t="shared" si="5"/>
        <v>14</v>
      </c>
      <c r="V18" s="26">
        <v>10</v>
      </c>
      <c r="W18" s="26">
        <v>10</v>
      </c>
      <c r="X18" s="26">
        <v>10</v>
      </c>
      <c r="Y18" s="16">
        <f t="shared" si="6"/>
        <v>44</v>
      </c>
      <c r="Z18" s="27">
        <v>7</v>
      </c>
      <c r="AA18" s="27">
        <v>10</v>
      </c>
      <c r="AB18" s="27">
        <v>10</v>
      </c>
      <c r="AC18" s="43">
        <f t="shared" si="7"/>
        <v>71</v>
      </c>
      <c r="AD18" s="10" t="s">
        <v>350</v>
      </c>
      <c r="AE18" s="27" t="s">
        <v>325</v>
      </c>
      <c r="AF18" s="49"/>
    </row>
    <row r="19" spans="1:32" s="27" customFormat="1" ht="12.75">
      <c r="A19" s="23">
        <v>2</v>
      </c>
      <c r="B19" s="23" t="s">
        <v>24</v>
      </c>
      <c r="C19" s="23" t="s">
        <v>21</v>
      </c>
      <c r="D19" s="23" t="s">
        <v>474</v>
      </c>
      <c r="E19" s="23" t="s">
        <v>503</v>
      </c>
      <c r="F19" s="23" t="s">
        <v>40</v>
      </c>
      <c r="G19" s="23">
        <v>2017</v>
      </c>
      <c r="H19" s="23" t="s">
        <v>537</v>
      </c>
      <c r="I19" s="23" t="s">
        <v>538</v>
      </c>
      <c r="J19" s="23" t="s">
        <v>324</v>
      </c>
      <c r="K19" s="23" t="s">
        <v>326</v>
      </c>
      <c r="L19" s="55" t="s">
        <v>327</v>
      </c>
      <c r="M19" s="55" t="s">
        <v>326</v>
      </c>
      <c r="N19" s="27">
        <v>3</v>
      </c>
      <c r="O19" s="27">
        <v>1</v>
      </c>
      <c r="P19" s="27">
        <v>2</v>
      </c>
      <c r="Q19" s="10">
        <f t="shared" si="4"/>
        <v>6</v>
      </c>
      <c r="R19" s="27">
        <v>3</v>
      </c>
      <c r="S19" s="27">
        <v>7</v>
      </c>
      <c r="T19" s="27">
        <v>1</v>
      </c>
      <c r="U19" s="16">
        <f t="shared" si="5"/>
        <v>17</v>
      </c>
      <c r="V19" s="26">
        <v>5</v>
      </c>
      <c r="W19" s="26">
        <v>2</v>
      </c>
      <c r="X19" s="26">
        <v>1</v>
      </c>
      <c r="Y19" s="16">
        <f t="shared" si="6"/>
        <v>25</v>
      </c>
      <c r="Z19" s="27">
        <v>5</v>
      </c>
      <c r="AA19" s="27">
        <v>8</v>
      </c>
      <c r="AB19" s="27">
        <v>5</v>
      </c>
      <c r="AC19" s="43">
        <f t="shared" si="7"/>
        <v>43</v>
      </c>
      <c r="AD19" s="10" t="s">
        <v>350</v>
      </c>
      <c r="AE19" s="27" t="s">
        <v>325</v>
      </c>
      <c r="AF19" s="49"/>
    </row>
    <row r="20" spans="1:32" s="27" customFormat="1" ht="12.75">
      <c r="A20" s="23">
        <v>2</v>
      </c>
      <c r="B20" s="23" t="s">
        <v>45</v>
      </c>
      <c r="C20" s="23" t="s">
        <v>46</v>
      </c>
      <c r="D20" s="23" t="s">
        <v>610</v>
      </c>
      <c r="E20" s="23" t="s">
        <v>503</v>
      </c>
      <c r="F20" s="23" t="s">
        <v>611</v>
      </c>
      <c r="G20" s="23">
        <v>2033</v>
      </c>
      <c r="H20" s="23" t="s">
        <v>142</v>
      </c>
      <c r="I20" s="23" t="s">
        <v>612</v>
      </c>
      <c r="J20" s="23" t="s">
        <v>326</v>
      </c>
      <c r="K20" s="23" t="s">
        <v>327</v>
      </c>
      <c r="L20" s="55" t="s">
        <v>325</v>
      </c>
      <c r="M20" s="55" t="s">
        <v>328</v>
      </c>
      <c r="N20" s="27">
        <v>8</v>
      </c>
      <c r="O20" s="27">
        <v>4</v>
      </c>
      <c r="P20" s="27">
        <v>3</v>
      </c>
      <c r="Q20" s="10">
        <f t="shared" si="4"/>
        <v>15</v>
      </c>
      <c r="R20" s="27">
        <v>1</v>
      </c>
      <c r="S20" s="27">
        <v>8</v>
      </c>
      <c r="T20" s="27">
        <v>5</v>
      </c>
      <c r="U20" s="16">
        <f t="shared" si="5"/>
        <v>29</v>
      </c>
      <c r="V20" s="26">
        <v>9</v>
      </c>
      <c r="W20" s="26">
        <v>5</v>
      </c>
      <c r="X20" s="26">
        <v>4</v>
      </c>
      <c r="Y20" s="16">
        <f t="shared" si="6"/>
        <v>47</v>
      </c>
      <c r="Z20" s="27">
        <v>7</v>
      </c>
      <c r="AA20" s="27">
        <v>2</v>
      </c>
      <c r="AB20" s="27">
        <v>5</v>
      </c>
      <c r="AC20" s="43">
        <f t="shared" si="7"/>
        <v>61</v>
      </c>
      <c r="AD20" s="10" t="s">
        <v>350</v>
      </c>
      <c r="AE20" s="27" t="s">
        <v>325</v>
      </c>
      <c r="AF20" s="49"/>
    </row>
    <row r="21" spans="1:32" s="27" customFormat="1" ht="12.75">
      <c r="A21" s="24">
        <v>1</v>
      </c>
      <c r="B21" s="24" t="s">
        <v>38</v>
      </c>
      <c r="C21" s="24" t="s">
        <v>39</v>
      </c>
      <c r="D21" s="24" t="s">
        <v>496</v>
      </c>
      <c r="E21" s="24" t="s">
        <v>503</v>
      </c>
      <c r="F21" s="24" t="s">
        <v>497</v>
      </c>
      <c r="G21" s="24">
        <v>2049</v>
      </c>
      <c r="H21" s="24" t="s">
        <v>170</v>
      </c>
      <c r="I21" s="24" t="s">
        <v>263</v>
      </c>
      <c r="J21" s="24" t="s">
        <v>325</v>
      </c>
      <c r="K21" s="24" t="s">
        <v>327</v>
      </c>
      <c r="L21" s="53" t="s">
        <v>329</v>
      </c>
      <c r="M21" s="53" t="s">
        <v>326</v>
      </c>
      <c r="N21" s="27">
        <v>10</v>
      </c>
      <c r="O21" s="27">
        <v>3</v>
      </c>
      <c r="P21" s="27">
        <v>2</v>
      </c>
      <c r="Q21" s="10">
        <f t="shared" si="4"/>
        <v>15</v>
      </c>
      <c r="R21" s="27">
        <v>3</v>
      </c>
      <c r="S21" s="27">
        <v>3</v>
      </c>
      <c r="T21" s="27">
        <v>1</v>
      </c>
      <c r="U21" s="16">
        <f t="shared" si="5"/>
        <v>22</v>
      </c>
      <c r="V21" s="26">
        <v>7</v>
      </c>
      <c r="W21" s="26">
        <v>4</v>
      </c>
      <c r="X21" s="26">
        <v>1</v>
      </c>
      <c r="Y21" s="16">
        <f t="shared" si="6"/>
        <v>34</v>
      </c>
      <c r="Z21" s="27">
        <v>4</v>
      </c>
      <c r="AA21" s="27">
        <v>4</v>
      </c>
      <c r="AB21" s="27">
        <v>3</v>
      </c>
      <c r="AC21" s="43">
        <f t="shared" si="7"/>
        <v>45</v>
      </c>
      <c r="AD21" s="10" t="s">
        <v>350</v>
      </c>
      <c r="AE21" s="27" t="s">
        <v>325</v>
      </c>
      <c r="AF21" s="49"/>
    </row>
    <row r="22" spans="1:32" s="27" customFormat="1" ht="12.75">
      <c r="A22" s="24">
        <v>1</v>
      </c>
      <c r="B22" s="24" t="s">
        <v>38</v>
      </c>
      <c r="C22" s="24" t="s">
        <v>39</v>
      </c>
      <c r="D22" s="24" t="s">
        <v>496</v>
      </c>
      <c r="E22" s="24" t="s">
        <v>503</v>
      </c>
      <c r="F22" s="24" t="s">
        <v>497</v>
      </c>
      <c r="G22" s="24">
        <v>2051</v>
      </c>
      <c r="H22" s="24" t="s">
        <v>261</v>
      </c>
      <c r="I22" s="24" t="s">
        <v>262</v>
      </c>
      <c r="J22" s="24" t="s">
        <v>327</v>
      </c>
      <c r="K22" s="24" t="s">
        <v>329</v>
      </c>
      <c r="L22" s="53" t="s">
        <v>324</v>
      </c>
      <c r="M22" s="53" t="s">
        <v>325</v>
      </c>
      <c r="N22" s="27">
        <v>2</v>
      </c>
      <c r="O22" s="27">
        <v>1</v>
      </c>
      <c r="P22" s="27">
        <v>2</v>
      </c>
      <c r="Q22" s="10">
        <f t="shared" si="4"/>
        <v>5</v>
      </c>
      <c r="R22" s="27">
        <v>3</v>
      </c>
      <c r="S22" s="27">
        <v>1</v>
      </c>
      <c r="T22" s="27">
        <v>4</v>
      </c>
      <c r="U22" s="16">
        <f t="shared" si="5"/>
        <v>13</v>
      </c>
      <c r="V22" s="26">
        <v>10</v>
      </c>
      <c r="W22" s="26">
        <v>1</v>
      </c>
      <c r="X22" s="26">
        <v>1</v>
      </c>
      <c r="Y22" s="16">
        <f t="shared" si="6"/>
        <v>25</v>
      </c>
      <c r="Z22" s="27">
        <v>1</v>
      </c>
      <c r="AA22" s="27">
        <v>4</v>
      </c>
      <c r="AB22" s="27">
        <v>1</v>
      </c>
      <c r="AC22" s="43">
        <f t="shared" si="7"/>
        <v>31</v>
      </c>
      <c r="AD22" s="10" t="s">
        <v>350</v>
      </c>
      <c r="AE22" s="27" t="s">
        <v>325</v>
      </c>
      <c r="AF22" s="49"/>
    </row>
    <row r="23" spans="1:32" s="27" customFormat="1" ht="12.75">
      <c r="A23" s="24">
        <v>1</v>
      </c>
      <c r="B23" s="24" t="s">
        <v>38</v>
      </c>
      <c r="C23" s="24" t="s">
        <v>39</v>
      </c>
      <c r="D23" s="24" t="s">
        <v>496</v>
      </c>
      <c r="E23" s="24" t="s">
        <v>503</v>
      </c>
      <c r="F23" s="24" t="s">
        <v>497</v>
      </c>
      <c r="G23" s="24">
        <v>2052</v>
      </c>
      <c r="H23" s="24" t="s">
        <v>656</v>
      </c>
      <c r="I23" s="24" t="s">
        <v>657</v>
      </c>
      <c r="J23" s="24" t="s">
        <v>328</v>
      </c>
      <c r="K23" s="24" t="s">
        <v>324</v>
      </c>
      <c r="L23" s="53" t="s">
        <v>325</v>
      </c>
      <c r="M23" s="53" t="s">
        <v>327</v>
      </c>
      <c r="N23" s="27">
        <v>1</v>
      </c>
      <c r="O23" s="27">
        <v>10</v>
      </c>
      <c r="P23" s="27">
        <v>10</v>
      </c>
      <c r="Q23" s="10">
        <f t="shared" si="4"/>
        <v>21</v>
      </c>
      <c r="R23" s="27">
        <v>2</v>
      </c>
      <c r="S23" s="27">
        <v>6</v>
      </c>
      <c r="T23" s="27">
        <v>4</v>
      </c>
      <c r="U23" s="16">
        <f t="shared" si="5"/>
        <v>33</v>
      </c>
      <c r="V23" s="26">
        <v>2</v>
      </c>
      <c r="W23" s="26">
        <v>3</v>
      </c>
      <c r="X23" s="26">
        <v>5</v>
      </c>
      <c r="Y23" s="16">
        <f t="shared" si="6"/>
        <v>43</v>
      </c>
      <c r="Z23" s="27">
        <v>1</v>
      </c>
      <c r="AA23" s="27">
        <v>10</v>
      </c>
      <c r="AB23" s="27">
        <v>4</v>
      </c>
      <c r="AC23" s="43">
        <f t="shared" si="7"/>
        <v>58</v>
      </c>
      <c r="AD23" s="10" t="s">
        <v>350</v>
      </c>
      <c r="AE23" s="27" t="s">
        <v>325</v>
      </c>
      <c r="AF23" s="49"/>
    </row>
    <row r="24" spans="1:32" s="27" customFormat="1" ht="12.75">
      <c r="A24" s="10">
        <v>4</v>
      </c>
      <c r="B24" s="10" t="s">
        <v>19</v>
      </c>
      <c r="C24" s="10" t="s">
        <v>69</v>
      </c>
      <c r="D24" s="10" t="s">
        <v>631</v>
      </c>
      <c r="E24" s="10" t="s">
        <v>503</v>
      </c>
      <c r="F24" s="10" t="s">
        <v>632</v>
      </c>
      <c r="G24" s="10">
        <v>2059</v>
      </c>
      <c r="H24" s="10" t="s">
        <v>669</v>
      </c>
      <c r="I24" s="10" t="s">
        <v>670</v>
      </c>
      <c r="J24" s="10" t="s">
        <v>328</v>
      </c>
      <c r="K24" s="10" t="s">
        <v>325</v>
      </c>
      <c r="L24" s="56" t="s">
        <v>327</v>
      </c>
      <c r="M24" s="56" t="s">
        <v>328</v>
      </c>
      <c r="N24" s="27">
        <v>4</v>
      </c>
      <c r="O24" s="27">
        <v>10</v>
      </c>
      <c r="P24" s="27">
        <v>10</v>
      </c>
      <c r="Q24" s="10">
        <f t="shared" si="4"/>
        <v>24</v>
      </c>
      <c r="R24" s="27">
        <v>4</v>
      </c>
      <c r="S24" s="27">
        <v>3</v>
      </c>
      <c r="T24" s="27">
        <v>8</v>
      </c>
      <c r="U24" s="16">
        <f t="shared" si="5"/>
        <v>39</v>
      </c>
      <c r="V24" s="26">
        <v>6</v>
      </c>
      <c r="W24" s="26">
        <v>6</v>
      </c>
      <c r="X24" s="26">
        <v>9</v>
      </c>
      <c r="Y24" s="16">
        <f t="shared" si="6"/>
        <v>60</v>
      </c>
      <c r="Z24" s="27">
        <v>1</v>
      </c>
      <c r="AA24" s="27">
        <v>9</v>
      </c>
      <c r="AB24" s="27">
        <v>1</v>
      </c>
      <c r="AC24" s="43">
        <f t="shared" si="7"/>
        <v>71</v>
      </c>
      <c r="AD24" s="10" t="s">
        <v>350</v>
      </c>
      <c r="AE24" s="27" t="s">
        <v>325</v>
      </c>
      <c r="AF24" s="49"/>
    </row>
    <row r="25" spans="1:32" s="27" customFormat="1" ht="12.75">
      <c r="A25" s="25">
        <v>3</v>
      </c>
      <c r="B25" s="25" t="s">
        <v>37</v>
      </c>
      <c r="C25" s="25" t="s">
        <v>584</v>
      </c>
      <c r="D25" s="25" t="s">
        <v>585</v>
      </c>
      <c r="E25" s="25" t="s">
        <v>503</v>
      </c>
      <c r="F25" s="25" t="s">
        <v>586</v>
      </c>
      <c r="G25" s="25">
        <v>2067</v>
      </c>
      <c r="H25" s="25" t="s">
        <v>587</v>
      </c>
      <c r="I25" s="25" t="s">
        <v>158</v>
      </c>
      <c r="J25" s="25" t="s">
        <v>326</v>
      </c>
      <c r="K25" s="25" t="s">
        <v>328</v>
      </c>
      <c r="L25" s="54" t="s">
        <v>328</v>
      </c>
      <c r="M25" s="54" t="s">
        <v>325</v>
      </c>
      <c r="N25" s="27">
        <v>2</v>
      </c>
      <c r="O25" s="27">
        <v>7</v>
      </c>
      <c r="P25" s="27">
        <v>9</v>
      </c>
      <c r="Q25" s="10">
        <f t="shared" si="4"/>
        <v>18</v>
      </c>
      <c r="R25" s="27">
        <v>10</v>
      </c>
      <c r="S25" s="27">
        <v>7</v>
      </c>
      <c r="T25" s="27">
        <v>4</v>
      </c>
      <c r="U25" s="16">
        <f t="shared" si="5"/>
        <v>39</v>
      </c>
      <c r="V25" s="26">
        <v>3</v>
      </c>
      <c r="W25" s="26">
        <v>7</v>
      </c>
      <c r="X25" s="26">
        <v>4</v>
      </c>
      <c r="Y25" s="16">
        <f t="shared" si="6"/>
        <v>53</v>
      </c>
      <c r="Z25" s="27">
        <v>5</v>
      </c>
      <c r="AA25" s="27">
        <v>1</v>
      </c>
      <c r="AB25" s="27">
        <v>8</v>
      </c>
      <c r="AC25" s="43">
        <f t="shared" si="7"/>
        <v>67</v>
      </c>
      <c r="AD25" s="10" t="s">
        <v>350</v>
      </c>
      <c r="AE25" s="27" t="s">
        <v>325</v>
      </c>
      <c r="AF25" s="49"/>
    </row>
    <row r="26" spans="1:32" s="27" customFormat="1" ht="12.75">
      <c r="A26" s="24">
        <v>1</v>
      </c>
      <c r="B26" s="24" t="s">
        <v>38</v>
      </c>
      <c r="C26" s="24" t="s">
        <v>41</v>
      </c>
      <c r="D26" s="24" t="s">
        <v>516</v>
      </c>
      <c r="E26" s="24" t="s">
        <v>503</v>
      </c>
      <c r="F26" s="24" t="s">
        <v>517</v>
      </c>
      <c r="G26" s="24">
        <v>2069</v>
      </c>
      <c r="H26" s="24" t="s">
        <v>553</v>
      </c>
      <c r="I26" s="24" t="s">
        <v>554</v>
      </c>
      <c r="J26" s="24" t="s">
        <v>325</v>
      </c>
      <c r="K26" s="24" t="s">
        <v>326</v>
      </c>
      <c r="L26" s="53" t="s">
        <v>325</v>
      </c>
      <c r="M26" s="53" t="s">
        <v>327</v>
      </c>
      <c r="N26" s="27">
        <v>4</v>
      </c>
      <c r="O26" s="27">
        <v>2</v>
      </c>
      <c r="P26" s="27">
        <v>10</v>
      </c>
      <c r="Q26" s="10">
        <f t="shared" si="4"/>
        <v>16</v>
      </c>
      <c r="R26" s="27">
        <v>5</v>
      </c>
      <c r="S26" s="27">
        <v>1</v>
      </c>
      <c r="T26" s="27">
        <v>2</v>
      </c>
      <c r="U26" s="16">
        <f t="shared" si="5"/>
        <v>24</v>
      </c>
      <c r="V26" s="26">
        <v>1</v>
      </c>
      <c r="W26" s="26">
        <v>1</v>
      </c>
      <c r="X26" s="26">
        <v>2</v>
      </c>
      <c r="Y26" s="16">
        <f t="shared" si="6"/>
        <v>28</v>
      </c>
      <c r="Z26" s="27">
        <v>2</v>
      </c>
      <c r="AA26" s="27">
        <v>1</v>
      </c>
      <c r="AB26" s="27">
        <v>1</v>
      </c>
      <c r="AC26" s="43">
        <f t="shared" si="7"/>
        <v>32</v>
      </c>
      <c r="AD26" s="10" t="s">
        <v>350</v>
      </c>
      <c r="AE26" s="27" t="s">
        <v>325</v>
      </c>
      <c r="AF26" s="49"/>
    </row>
    <row r="27" spans="1:32" s="27" customFormat="1" ht="12.75">
      <c r="A27" s="24">
        <v>1</v>
      </c>
      <c r="B27" s="24" t="s">
        <v>38</v>
      </c>
      <c r="C27" s="24" t="s">
        <v>41</v>
      </c>
      <c r="D27" s="24" t="s">
        <v>516</v>
      </c>
      <c r="E27" s="24" t="s">
        <v>503</v>
      </c>
      <c r="F27" s="24" t="s">
        <v>517</v>
      </c>
      <c r="G27" s="24">
        <v>2072</v>
      </c>
      <c r="H27" s="24" t="s">
        <v>654</v>
      </c>
      <c r="I27" s="24" t="s">
        <v>655</v>
      </c>
      <c r="J27" s="24" t="s">
        <v>328</v>
      </c>
      <c r="K27" s="24" t="s">
        <v>329</v>
      </c>
      <c r="L27" s="53" t="s">
        <v>328</v>
      </c>
      <c r="M27" s="53" t="s">
        <v>329</v>
      </c>
      <c r="N27" s="27">
        <v>3</v>
      </c>
      <c r="O27" s="27">
        <v>4</v>
      </c>
      <c r="P27" s="27">
        <v>2</v>
      </c>
      <c r="Q27" s="10">
        <f t="shared" si="4"/>
        <v>9</v>
      </c>
      <c r="R27" s="27">
        <v>1</v>
      </c>
      <c r="S27" s="27">
        <v>9</v>
      </c>
      <c r="T27" s="27">
        <v>10</v>
      </c>
      <c r="U27" s="16">
        <f t="shared" si="5"/>
        <v>29</v>
      </c>
      <c r="V27" s="26">
        <v>2</v>
      </c>
      <c r="W27" s="26">
        <v>5</v>
      </c>
      <c r="X27" s="26">
        <v>8</v>
      </c>
      <c r="Y27" s="16">
        <f t="shared" si="6"/>
        <v>44</v>
      </c>
      <c r="Z27" s="27">
        <v>5</v>
      </c>
      <c r="AA27" s="27">
        <v>5</v>
      </c>
      <c r="AB27" s="27">
        <v>3</v>
      </c>
      <c r="AC27" s="43">
        <f t="shared" si="7"/>
        <v>57</v>
      </c>
      <c r="AD27" s="10" t="s">
        <v>350</v>
      </c>
      <c r="AE27" s="27" t="s">
        <v>325</v>
      </c>
      <c r="AF27" s="49"/>
    </row>
    <row r="28" spans="1:32" s="27" customFormat="1" ht="12.75">
      <c r="A28" s="24">
        <v>1</v>
      </c>
      <c r="B28" s="24" t="s">
        <v>38</v>
      </c>
      <c r="C28" s="24" t="s">
        <v>41</v>
      </c>
      <c r="D28" s="24" t="s">
        <v>516</v>
      </c>
      <c r="E28" s="24" t="s">
        <v>503</v>
      </c>
      <c r="F28" s="24" t="s">
        <v>517</v>
      </c>
      <c r="G28" s="24">
        <v>2073</v>
      </c>
      <c r="H28" s="24" t="s">
        <v>685</v>
      </c>
      <c r="I28" s="24" t="s">
        <v>686</v>
      </c>
      <c r="J28" s="24" t="s">
        <v>329</v>
      </c>
      <c r="K28" s="24" t="s">
        <v>324</v>
      </c>
      <c r="L28" s="53" t="s">
        <v>326</v>
      </c>
      <c r="M28" s="53" t="s">
        <v>325</v>
      </c>
      <c r="N28" s="27">
        <v>10</v>
      </c>
      <c r="O28" s="27">
        <v>2</v>
      </c>
      <c r="P28" s="27">
        <v>10</v>
      </c>
      <c r="Q28" s="10">
        <f t="shared" si="4"/>
        <v>22</v>
      </c>
      <c r="R28" s="27">
        <v>1</v>
      </c>
      <c r="S28" s="27">
        <v>2</v>
      </c>
      <c r="T28" s="27">
        <v>1</v>
      </c>
      <c r="U28" s="16">
        <f t="shared" si="5"/>
        <v>26</v>
      </c>
      <c r="V28" s="26">
        <v>2</v>
      </c>
      <c r="W28" s="26">
        <v>3</v>
      </c>
      <c r="X28" s="26">
        <v>6</v>
      </c>
      <c r="Y28" s="16">
        <f t="shared" si="6"/>
        <v>37</v>
      </c>
      <c r="Z28" s="27">
        <v>4</v>
      </c>
      <c r="AA28" s="27">
        <v>10</v>
      </c>
      <c r="AB28" s="27">
        <v>6</v>
      </c>
      <c r="AC28" s="43">
        <f t="shared" si="7"/>
        <v>57</v>
      </c>
      <c r="AD28" s="10" t="s">
        <v>350</v>
      </c>
      <c r="AE28" s="27" t="s">
        <v>325</v>
      </c>
      <c r="AF28" s="49"/>
    </row>
    <row r="29" spans="1:32" s="27" customFormat="1" ht="12.75">
      <c r="A29" s="25">
        <v>3</v>
      </c>
      <c r="B29" s="25" t="s">
        <v>37</v>
      </c>
      <c r="C29" s="25" t="s">
        <v>508</v>
      </c>
      <c r="D29" s="25" t="s">
        <v>509</v>
      </c>
      <c r="E29" s="25" t="s">
        <v>503</v>
      </c>
      <c r="F29" s="25" t="s">
        <v>510</v>
      </c>
      <c r="G29" s="25">
        <v>2080</v>
      </c>
      <c r="H29" s="25" t="s">
        <v>94</v>
      </c>
      <c r="I29" s="25" t="s">
        <v>548</v>
      </c>
      <c r="J29" s="25" t="s">
        <v>325</v>
      </c>
      <c r="K29" s="25" t="s">
        <v>327</v>
      </c>
      <c r="L29" s="54" t="s">
        <v>329</v>
      </c>
      <c r="M29" s="54" t="s">
        <v>328</v>
      </c>
      <c r="N29" s="27">
        <v>1</v>
      </c>
      <c r="O29" s="27">
        <v>1</v>
      </c>
      <c r="P29" s="27">
        <v>4</v>
      </c>
      <c r="Q29" s="10">
        <f t="shared" si="4"/>
        <v>6</v>
      </c>
      <c r="R29" s="27">
        <v>9</v>
      </c>
      <c r="S29" s="27">
        <v>1</v>
      </c>
      <c r="T29" s="27">
        <v>3</v>
      </c>
      <c r="U29" s="16">
        <f t="shared" si="5"/>
        <v>19</v>
      </c>
      <c r="V29" s="26">
        <v>1</v>
      </c>
      <c r="W29" s="26">
        <v>6</v>
      </c>
      <c r="X29" s="26">
        <v>7</v>
      </c>
      <c r="Y29" s="16">
        <f t="shared" si="6"/>
        <v>33</v>
      </c>
      <c r="Z29" s="27">
        <v>9</v>
      </c>
      <c r="AA29" s="27">
        <v>5</v>
      </c>
      <c r="AB29" s="27">
        <v>10</v>
      </c>
      <c r="AC29" s="43">
        <f t="shared" si="7"/>
        <v>57</v>
      </c>
      <c r="AD29" s="10" t="s">
        <v>350</v>
      </c>
      <c r="AE29" s="27" t="s">
        <v>325</v>
      </c>
      <c r="AF29" s="49"/>
    </row>
    <row r="30" spans="1:32" s="27" customFormat="1" ht="12.75">
      <c r="A30" s="24">
        <v>1</v>
      </c>
      <c r="B30" s="24" t="s">
        <v>6</v>
      </c>
      <c r="C30" s="24" t="s">
        <v>52</v>
      </c>
      <c r="D30" s="24" t="s">
        <v>494</v>
      </c>
      <c r="E30" s="24" t="s">
        <v>503</v>
      </c>
      <c r="F30" s="24" t="s">
        <v>495</v>
      </c>
      <c r="G30" s="24">
        <v>2093</v>
      </c>
      <c r="H30" s="24" t="s">
        <v>658</v>
      </c>
      <c r="I30" s="24" t="s">
        <v>659</v>
      </c>
      <c r="J30" s="24" t="s">
        <v>328</v>
      </c>
      <c r="K30" s="24" t="s">
        <v>325</v>
      </c>
      <c r="L30" s="53" t="s">
        <v>329</v>
      </c>
      <c r="M30" s="53" t="s">
        <v>329</v>
      </c>
      <c r="N30" s="27">
        <v>10</v>
      </c>
      <c r="O30" s="27">
        <v>1</v>
      </c>
      <c r="P30" s="27">
        <v>1</v>
      </c>
      <c r="Q30" s="10">
        <f t="shared" si="4"/>
        <v>12</v>
      </c>
      <c r="R30" s="27">
        <v>9</v>
      </c>
      <c r="S30" s="27">
        <v>7</v>
      </c>
      <c r="T30" s="27">
        <v>10</v>
      </c>
      <c r="U30" s="16">
        <f t="shared" si="5"/>
        <v>38</v>
      </c>
      <c r="V30" s="26">
        <v>2</v>
      </c>
      <c r="W30" s="26">
        <v>1</v>
      </c>
      <c r="X30" s="26">
        <v>3</v>
      </c>
      <c r="Y30" s="16">
        <f t="shared" si="6"/>
        <v>44</v>
      </c>
      <c r="Z30" s="27">
        <v>8</v>
      </c>
      <c r="AA30" s="27">
        <v>9</v>
      </c>
      <c r="AB30" s="27">
        <v>2</v>
      </c>
      <c r="AC30" s="43">
        <f t="shared" si="7"/>
        <v>63</v>
      </c>
      <c r="AD30" s="10" t="s">
        <v>350</v>
      </c>
      <c r="AE30" s="27" t="s">
        <v>325</v>
      </c>
      <c r="AF30" s="49"/>
    </row>
    <row r="31" spans="1:32" s="27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72"/>
      <c r="M31" s="72"/>
      <c r="N31" s="18"/>
      <c r="O31" s="18"/>
      <c r="P31" s="18"/>
      <c r="Q31" s="18"/>
      <c r="R31" s="18"/>
      <c r="S31" s="18"/>
      <c r="T31" s="18"/>
      <c r="U31" s="19"/>
      <c r="V31" s="19"/>
      <c r="W31" s="19"/>
      <c r="X31" s="19" t="s">
        <v>746</v>
      </c>
      <c r="Y31" s="19"/>
      <c r="Z31" s="18"/>
      <c r="AA31" s="18"/>
      <c r="AB31" s="18"/>
      <c r="AC31" s="73"/>
      <c r="AD31" s="18"/>
      <c r="AE31" s="18"/>
      <c r="AF31" s="74"/>
    </row>
    <row r="32" spans="1:32" s="27" customFormat="1" ht="12.75">
      <c r="A32" s="25">
        <v>3</v>
      </c>
      <c r="B32" s="25" t="s">
        <v>5</v>
      </c>
      <c r="C32" s="25" t="s">
        <v>56</v>
      </c>
      <c r="D32" s="25" t="s">
        <v>648</v>
      </c>
      <c r="E32" s="25" t="s">
        <v>503</v>
      </c>
      <c r="F32" s="25" t="s">
        <v>649</v>
      </c>
      <c r="G32" s="25">
        <v>2001</v>
      </c>
      <c r="H32" s="25" t="s">
        <v>66</v>
      </c>
      <c r="I32" s="25" t="s">
        <v>650</v>
      </c>
      <c r="J32" s="25" t="s">
        <v>328</v>
      </c>
      <c r="K32" s="25" t="s">
        <v>329</v>
      </c>
      <c r="L32" s="54" t="s">
        <v>327</v>
      </c>
      <c r="M32" s="54" t="s">
        <v>326</v>
      </c>
      <c r="N32" s="10">
        <v>5</v>
      </c>
      <c r="O32" s="10">
        <v>2</v>
      </c>
      <c r="P32" s="10">
        <v>9</v>
      </c>
      <c r="Q32" s="10">
        <f aca="true" t="shared" si="8" ref="Q32:Q63">SUM(N32:P32)</f>
        <v>16</v>
      </c>
      <c r="R32" s="10">
        <v>10</v>
      </c>
      <c r="S32" s="10">
        <v>2</v>
      </c>
      <c r="T32" s="10">
        <v>7</v>
      </c>
      <c r="U32" s="16">
        <f aca="true" t="shared" si="9" ref="U32:U63">SUM(R32:T32)+Q32</f>
        <v>35</v>
      </c>
      <c r="V32" s="16">
        <v>8</v>
      </c>
      <c r="W32" s="16">
        <v>7</v>
      </c>
      <c r="X32" s="16">
        <v>4</v>
      </c>
      <c r="Y32" s="16">
        <f aca="true" t="shared" si="10" ref="Y32:Y63">SUM(V32:X32)+U32</f>
        <v>54</v>
      </c>
      <c r="Z32" s="10">
        <v>2</v>
      </c>
      <c r="AA32" s="10">
        <v>9</v>
      </c>
      <c r="AB32" s="10">
        <v>6</v>
      </c>
      <c r="AC32" s="43">
        <f aca="true" t="shared" si="11" ref="AC32:AC63">SUM(Z32:AB32)+Y32</f>
        <v>71</v>
      </c>
      <c r="AD32" s="10" t="s">
        <v>741</v>
      </c>
      <c r="AF32" s="49"/>
    </row>
    <row r="33" spans="1:32" s="27" customFormat="1" ht="12.75">
      <c r="A33" s="25">
        <v>3</v>
      </c>
      <c r="B33" s="25" t="s">
        <v>5</v>
      </c>
      <c r="C33" s="25" t="s">
        <v>56</v>
      </c>
      <c r="D33" s="25" t="s">
        <v>648</v>
      </c>
      <c r="E33" s="25" t="s">
        <v>503</v>
      </c>
      <c r="F33" s="25" t="s">
        <v>649</v>
      </c>
      <c r="G33" s="25">
        <v>2002</v>
      </c>
      <c r="H33" s="25" t="s">
        <v>23</v>
      </c>
      <c r="I33" s="25" t="s">
        <v>86</v>
      </c>
      <c r="J33" s="25" t="s">
        <v>329</v>
      </c>
      <c r="K33" s="25" t="s">
        <v>324</v>
      </c>
      <c r="L33" s="25" t="s">
        <v>325</v>
      </c>
      <c r="M33" s="25" t="s">
        <v>324</v>
      </c>
      <c r="N33" s="27">
        <v>10</v>
      </c>
      <c r="O33" s="27">
        <v>10</v>
      </c>
      <c r="P33" s="27">
        <v>10</v>
      </c>
      <c r="Q33" s="10">
        <f t="shared" si="8"/>
        <v>30</v>
      </c>
      <c r="R33" s="27">
        <v>10</v>
      </c>
      <c r="S33" s="27">
        <v>10</v>
      </c>
      <c r="T33" s="27">
        <v>10</v>
      </c>
      <c r="U33" s="16">
        <f t="shared" si="9"/>
        <v>60</v>
      </c>
      <c r="V33" s="26">
        <v>10</v>
      </c>
      <c r="W33" s="26">
        <v>10</v>
      </c>
      <c r="X33" s="26">
        <v>10</v>
      </c>
      <c r="Y33" s="16">
        <f t="shared" si="10"/>
        <v>90</v>
      </c>
      <c r="Z33" s="27">
        <v>10</v>
      </c>
      <c r="AA33" s="27">
        <v>10</v>
      </c>
      <c r="AB33" s="27">
        <v>10</v>
      </c>
      <c r="AC33" s="43">
        <f t="shared" si="11"/>
        <v>120</v>
      </c>
      <c r="AF33" s="49"/>
    </row>
    <row r="34" spans="1:32" s="27" customFormat="1" ht="12.75">
      <c r="A34" s="10">
        <v>4</v>
      </c>
      <c r="B34" s="10" t="s">
        <v>20</v>
      </c>
      <c r="C34" s="10" t="s">
        <v>28</v>
      </c>
      <c r="D34" s="10" t="s">
        <v>560</v>
      </c>
      <c r="E34" s="10" t="s">
        <v>503</v>
      </c>
      <c r="F34" s="10" t="s">
        <v>561</v>
      </c>
      <c r="G34" s="10">
        <v>2004</v>
      </c>
      <c r="H34" s="10" t="s">
        <v>562</v>
      </c>
      <c r="I34" s="10" t="s">
        <v>563</v>
      </c>
      <c r="J34" s="10" t="s">
        <v>325</v>
      </c>
      <c r="K34" s="10" t="s">
        <v>327</v>
      </c>
      <c r="L34" s="56" t="s">
        <v>326</v>
      </c>
      <c r="M34" s="56" t="s">
        <v>327</v>
      </c>
      <c r="N34" s="27">
        <v>5</v>
      </c>
      <c r="O34" s="27">
        <v>9</v>
      </c>
      <c r="P34" s="27">
        <v>7</v>
      </c>
      <c r="Q34" s="10">
        <f t="shared" si="8"/>
        <v>21</v>
      </c>
      <c r="R34" s="27">
        <v>2</v>
      </c>
      <c r="S34" s="27">
        <v>10</v>
      </c>
      <c r="T34" s="27">
        <v>8</v>
      </c>
      <c r="U34" s="16">
        <f t="shared" si="9"/>
        <v>41</v>
      </c>
      <c r="V34" s="26">
        <v>10</v>
      </c>
      <c r="W34" s="26">
        <v>10</v>
      </c>
      <c r="X34" s="26">
        <v>7</v>
      </c>
      <c r="Y34" s="16">
        <f t="shared" si="10"/>
        <v>68</v>
      </c>
      <c r="Z34" s="27">
        <v>7</v>
      </c>
      <c r="AA34" s="27">
        <v>4</v>
      </c>
      <c r="AB34" s="27">
        <v>6</v>
      </c>
      <c r="AC34" s="43">
        <f t="shared" si="11"/>
        <v>85</v>
      </c>
      <c r="AF34" s="49"/>
    </row>
    <row r="35" spans="1:32" s="27" customFormat="1" ht="12.75">
      <c r="A35" s="10">
        <v>4</v>
      </c>
      <c r="B35" s="10" t="s">
        <v>20</v>
      </c>
      <c r="C35" s="10" t="s">
        <v>28</v>
      </c>
      <c r="D35" s="10" t="s">
        <v>560</v>
      </c>
      <c r="E35" s="10" t="s">
        <v>503</v>
      </c>
      <c r="F35" s="10" t="s">
        <v>561</v>
      </c>
      <c r="G35" s="10">
        <v>2005</v>
      </c>
      <c r="H35" s="10" t="s">
        <v>601</v>
      </c>
      <c r="I35" s="10" t="s">
        <v>602</v>
      </c>
      <c r="J35" s="10" t="s">
        <v>326</v>
      </c>
      <c r="K35" s="10" t="s">
        <v>328</v>
      </c>
      <c r="L35" s="56" t="s">
        <v>325</v>
      </c>
      <c r="M35" s="56" t="s">
        <v>324</v>
      </c>
      <c r="N35" s="27">
        <v>10</v>
      </c>
      <c r="O35" s="27">
        <v>8</v>
      </c>
      <c r="P35" s="27">
        <v>8</v>
      </c>
      <c r="Q35" s="10">
        <f t="shared" si="8"/>
        <v>26</v>
      </c>
      <c r="R35" s="27">
        <v>10</v>
      </c>
      <c r="S35" s="27">
        <v>9</v>
      </c>
      <c r="T35" s="27">
        <v>10</v>
      </c>
      <c r="U35" s="16">
        <f t="shared" si="9"/>
        <v>55</v>
      </c>
      <c r="V35" s="26">
        <v>10</v>
      </c>
      <c r="W35" s="26">
        <v>9</v>
      </c>
      <c r="X35" s="26">
        <v>9</v>
      </c>
      <c r="Y35" s="16">
        <f t="shared" si="10"/>
        <v>83</v>
      </c>
      <c r="Z35" s="27">
        <v>10</v>
      </c>
      <c r="AA35" s="27">
        <v>2</v>
      </c>
      <c r="AB35" s="27">
        <v>10</v>
      </c>
      <c r="AC35" s="43">
        <f t="shared" si="11"/>
        <v>105</v>
      </c>
      <c r="AF35" s="49"/>
    </row>
    <row r="36" spans="1:32" s="27" customFormat="1" ht="12.75">
      <c r="A36" s="10">
        <v>4</v>
      </c>
      <c r="B36" s="10" t="s">
        <v>20</v>
      </c>
      <c r="C36" s="10" t="s">
        <v>28</v>
      </c>
      <c r="D36" s="10" t="s">
        <v>560</v>
      </c>
      <c r="E36" s="10" t="s">
        <v>503</v>
      </c>
      <c r="F36" s="10" t="s">
        <v>561</v>
      </c>
      <c r="G36" s="10">
        <v>2008</v>
      </c>
      <c r="H36" s="10" t="s">
        <v>692</v>
      </c>
      <c r="I36" s="10" t="s">
        <v>498</v>
      </c>
      <c r="J36" s="10" t="s">
        <v>329</v>
      </c>
      <c r="K36" s="10" t="s">
        <v>325</v>
      </c>
      <c r="L36" s="56" t="s">
        <v>327</v>
      </c>
      <c r="M36" s="56" t="s">
        <v>328</v>
      </c>
      <c r="N36" s="27">
        <v>5</v>
      </c>
      <c r="O36" s="27">
        <v>3</v>
      </c>
      <c r="P36" s="27">
        <v>9</v>
      </c>
      <c r="Q36" s="10">
        <f t="shared" si="8"/>
        <v>17</v>
      </c>
      <c r="R36" s="27">
        <v>10</v>
      </c>
      <c r="S36" s="27">
        <v>10</v>
      </c>
      <c r="T36" s="27">
        <v>10</v>
      </c>
      <c r="U36" s="16">
        <f t="shared" si="9"/>
        <v>47</v>
      </c>
      <c r="V36" s="26">
        <v>2</v>
      </c>
      <c r="W36" s="26">
        <v>8</v>
      </c>
      <c r="X36" s="26">
        <v>6</v>
      </c>
      <c r="Y36" s="16">
        <f t="shared" si="10"/>
        <v>63</v>
      </c>
      <c r="Z36" s="27">
        <v>5</v>
      </c>
      <c r="AA36" s="27">
        <v>3</v>
      </c>
      <c r="AB36" s="27">
        <v>4</v>
      </c>
      <c r="AC36" s="43">
        <f t="shared" si="11"/>
        <v>75</v>
      </c>
      <c r="AF36" s="49"/>
    </row>
    <row r="37" spans="1:32" s="27" customFormat="1" ht="12.75">
      <c r="A37" s="10">
        <v>4</v>
      </c>
      <c r="B37" s="10" t="s">
        <v>20</v>
      </c>
      <c r="C37" s="10" t="s">
        <v>603</v>
      </c>
      <c r="D37" s="10" t="s">
        <v>604</v>
      </c>
      <c r="E37" s="10" t="s">
        <v>503</v>
      </c>
      <c r="F37" s="10" t="s">
        <v>605</v>
      </c>
      <c r="G37" s="10">
        <v>2009</v>
      </c>
      <c r="H37" s="10" t="s">
        <v>606</v>
      </c>
      <c r="I37" s="10" t="s">
        <v>607</v>
      </c>
      <c r="J37" s="10" t="s">
        <v>326</v>
      </c>
      <c r="K37" s="10" t="s">
        <v>329</v>
      </c>
      <c r="L37" s="56" t="s">
        <v>329</v>
      </c>
      <c r="M37" s="56" t="s">
        <v>328</v>
      </c>
      <c r="N37" s="27">
        <v>10</v>
      </c>
      <c r="O37" s="27">
        <v>10</v>
      </c>
      <c r="P37" s="27">
        <v>10</v>
      </c>
      <c r="Q37" s="10">
        <f t="shared" si="8"/>
        <v>30</v>
      </c>
      <c r="R37" s="27">
        <v>6</v>
      </c>
      <c r="S37" s="27">
        <v>10</v>
      </c>
      <c r="T37" s="27">
        <v>10</v>
      </c>
      <c r="U37" s="16">
        <f t="shared" si="9"/>
        <v>56</v>
      </c>
      <c r="V37" s="26">
        <v>10</v>
      </c>
      <c r="W37" s="26">
        <v>10</v>
      </c>
      <c r="X37" s="26">
        <v>9</v>
      </c>
      <c r="Y37" s="16">
        <f t="shared" si="10"/>
        <v>85</v>
      </c>
      <c r="Z37" s="27">
        <v>10</v>
      </c>
      <c r="AA37" s="27">
        <v>10</v>
      </c>
      <c r="AB37" s="27">
        <v>7</v>
      </c>
      <c r="AC37" s="43">
        <f t="shared" si="11"/>
        <v>112</v>
      </c>
      <c r="AF37" s="49"/>
    </row>
    <row r="38" spans="1:32" s="27" customFormat="1" ht="12.75">
      <c r="A38" s="25">
        <v>3</v>
      </c>
      <c r="B38" s="25" t="s">
        <v>5</v>
      </c>
      <c r="C38" s="25" t="s">
        <v>313</v>
      </c>
      <c r="D38" s="25" t="s">
        <v>463</v>
      </c>
      <c r="E38" s="25" t="s">
        <v>503</v>
      </c>
      <c r="F38" s="25" t="s">
        <v>464</v>
      </c>
      <c r="G38" s="25">
        <v>2012</v>
      </c>
      <c r="H38" s="25" t="s">
        <v>321</v>
      </c>
      <c r="I38" s="25" t="s">
        <v>322</v>
      </c>
      <c r="J38" s="25" t="s">
        <v>325</v>
      </c>
      <c r="K38" s="25" t="s">
        <v>326</v>
      </c>
      <c r="L38" s="54" t="s">
        <v>329</v>
      </c>
      <c r="M38" s="54" t="s">
        <v>328</v>
      </c>
      <c r="N38" s="27">
        <v>10</v>
      </c>
      <c r="O38" s="27">
        <v>8</v>
      </c>
      <c r="P38" s="27">
        <v>3</v>
      </c>
      <c r="Q38" s="10">
        <f t="shared" si="8"/>
        <v>21</v>
      </c>
      <c r="R38" s="27">
        <v>9</v>
      </c>
      <c r="S38" s="27">
        <v>3</v>
      </c>
      <c r="T38" s="27">
        <v>10</v>
      </c>
      <c r="U38" s="16">
        <f t="shared" si="9"/>
        <v>43</v>
      </c>
      <c r="V38" s="26">
        <v>9</v>
      </c>
      <c r="W38" s="26">
        <v>2</v>
      </c>
      <c r="X38" s="26">
        <v>8</v>
      </c>
      <c r="Y38" s="16">
        <f t="shared" si="10"/>
        <v>62</v>
      </c>
      <c r="Z38" s="27">
        <v>2</v>
      </c>
      <c r="AA38" s="27">
        <v>10</v>
      </c>
      <c r="AB38" s="27">
        <v>8</v>
      </c>
      <c r="AC38" s="43">
        <f t="shared" si="11"/>
        <v>82</v>
      </c>
      <c r="AF38" s="49"/>
    </row>
    <row r="39" spans="1:32" s="27" customFormat="1" ht="12.75">
      <c r="A39" s="10">
        <v>4</v>
      </c>
      <c r="B39" s="10" t="s">
        <v>20</v>
      </c>
      <c r="C39" s="10" t="s">
        <v>61</v>
      </c>
      <c r="D39" s="10" t="s">
        <v>490</v>
      </c>
      <c r="E39" s="10" t="s">
        <v>503</v>
      </c>
      <c r="F39" s="10" t="s">
        <v>491</v>
      </c>
      <c r="G39" s="10">
        <v>2015</v>
      </c>
      <c r="H39" s="10" t="s">
        <v>564</v>
      </c>
      <c r="I39" s="10" t="s">
        <v>565</v>
      </c>
      <c r="J39" s="10" t="s">
        <v>325</v>
      </c>
      <c r="K39" s="10" t="s">
        <v>328</v>
      </c>
      <c r="L39" s="56" t="s">
        <v>328</v>
      </c>
      <c r="M39" s="56" t="s">
        <v>329</v>
      </c>
      <c r="N39" s="27">
        <v>10</v>
      </c>
      <c r="O39" s="27">
        <v>10</v>
      </c>
      <c r="P39" s="27">
        <v>10</v>
      </c>
      <c r="Q39" s="10">
        <f t="shared" si="8"/>
        <v>30</v>
      </c>
      <c r="R39" s="27">
        <v>4</v>
      </c>
      <c r="S39" s="27">
        <v>10</v>
      </c>
      <c r="T39" s="27">
        <v>10</v>
      </c>
      <c r="U39" s="16">
        <f t="shared" si="9"/>
        <v>54</v>
      </c>
      <c r="V39" s="26">
        <v>10</v>
      </c>
      <c r="W39" s="26">
        <v>10</v>
      </c>
      <c r="X39" s="26">
        <v>10</v>
      </c>
      <c r="Y39" s="16">
        <f t="shared" si="10"/>
        <v>84</v>
      </c>
      <c r="Z39" s="27">
        <v>9</v>
      </c>
      <c r="AA39" s="27">
        <v>7</v>
      </c>
      <c r="AB39" s="27">
        <v>7</v>
      </c>
      <c r="AC39" s="43">
        <f t="shared" si="11"/>
        <v>107</v>
      </c>
      <c r="AF39" s="49"/>
    </row>
    <row r="40" spans="1:32" s="27" customFormat="1" ht="12.75">
      <c r="A40" s="23">
        <v>2</v>
      </c>
      <c r="B40" s="23" t="s">
        <v>24</v>
      </c>
      <c r="C40" s="23" t="s">
        <v>21</v>
      </c>
      <c r="D40" s="23" t="s">
        <v>474</v>
      </c>
      <c r="E40" s="23" t="s">
        <v>503</v>
      </c>
      <c r="F40" s="23" t="s">
        <v>40</v>
      </c>
      <c r="G40" s="23">
        <v>2019</v>
      </c>
      <c r="H40" s="23" t="s">
        <v>572</v>
      </c>
      <c r="I40" s="23" t="s">
        <v>573</v>
      </c>
      <c r="J40" s="23" t="s">
        <v>325</v>
      </c>
      <c r="K40" s="23" t="s">
        <v>327</v>
      </c>
      <c r="L40" s="55" t="s">
        <v>324</v>
      </c>
      <c r="M40" s="55" t="s">
        <v>329</v>
      </c>
      <c r="N40" s="27">
        <v>9</v>
      </c>
      <c r="O40" s="27">
        <v>7</v>
      </c>
      <c r="P40" s="27">
        <v>1</v>
      </c>
      <c r="Q40" s="10">
        <f t="shared" si="8"/>
        <v>17</v>
      </c>
      <c r="R40" s="27">
        <v>10</v>
      </c>
      <c r="S40" s="27">
        <v>9</v>
      </c>
      <c r="T40" s="27">
        <v>4</v>
      </c>
      <c r="U40" s="16">
        <f t="shared" si="9"/>
        <v>40</v>
      </c>
      <c r="V40" s="26">
        <v>4</v>
      </c>
      <c r="W40" s="26">
        <v>10</v>
      </c>
      <c r="X40" s="26">
        <v>10</v>
      </c>
      <c r="Y40" s="16">
        <f t="shared" si="10"/>
        <v>64</v>
      </c>
      <c r="Z40" s="27">
        <v>7</v>
      </c>
      <c r="AA40" s="27">
        <v>8</v>
      </c>
      <c r="AB40" s="27">
        <v>10</v>
      </c>
      <c r="AC40" s="43">
        <f t="shared" si="11"/>
        <v>89</v>
      </c>
      <c r="AF40" s="49"/>
    </row>
    <row r="41" spans="1:32" s="27" customFormat="1" ht="12.75">
      <c r="A41" s="23">
        <v>2</v>
      </c>
      <c r="B41" s="23" t="s">
        <v>24</v>
      </c>
      <c r="C41" s="23" t="s">
        <v>21</v>
      </c>
      <c r="D41" s="23" t="s">
        <v>474</v>
      </c>
      <c r="E41" s="23" t="s">
        <v>503</v>
      </c>
      <c r="F41" s="23" t="s">
        <v>40</v>
      </c>
      <c r="G41" s="23">
        <v>2020</v>
      </c>
      <c r="H41" s="23" t="s">
        <v>106</v>
      </c>
      <c r="I41" s="23" t="s">
        <v>613</v>
      </c>
      <c r="J41" s="23" t="s">
        <v>326</v>
      </c>
      <c r="K41" s="23" t="s">
        <v>328</v>
      </c>
      <c r="L41" s="55" t="s">
        <v>325</v>
      </c>
      <c r="M41" s="55" t="s">
        <v>324</v>
      </c>
      <c r="N41" s="27">
        <v>7</v>
      </c>
      <c r="O41" s="27">
        <v>5</v>
      </c>
      <c r="P41" s="27">
        <v>6</v>
      </c>
      <c r="Q41" s="10">
        <f t="shared" si="8"/>
        <v>18</v>
      </c>
      <c r="R41" s="27">
        <v>8</v>
      </c>
      <c r="S41" s="27">
        <v>10</v>
      </c>
      <c r="T41" s="27">
        <v>5</v>
      </c>
      <c r="U41" s="16">
        <f t="shared" si="9"/>
        <v>41</v>
      </c>
      <c r="V41" s="26">
        <v>8</v>
      </c>
      <c r="W41" s="26">
        <v>6</v>
      </c>
      <c r="X41" s="26">
        <v>10</v>
      </c>
      <c r="Y41" s="16">
        <f t="shared" si="10"/>
        <v>65</v>
      </c>
      <c r="Z41" s="27">
        <v>6</v>
      </c>
      <c r="AA41" s="27">
        <v>10</v>
      </c>
      <c r="AB41" s="27">
        <v>3</v>
      </c>
      <c r="AC41" s="43">
        <f t="shared" si="11"/>
        <v>84</v>
      </c>
      <c r="AF41" s="49"/>
    </row>
    <row r="42" spans="1:32" s="27" customFormat="1" ht="12.75">
      <c r="A42" s="23">
        <v>2</v>
      </c>
      <c r="B42" s="23" t="s">
        <v>24</v>
      </c>
      <c r="C42" s="23" t="s">
        <v>673</v>
      </c>
      <c r="D42" s="23" t="s">
        <v>674</v>
      </c>
      <c r="E42" s="23" t="s">
        <v>503</v>
      </c>
      <c r="F42" s="23" t="s">
        <v>675</v>
      </c>
      <c r="G42" s="23">
        <v>2022</v>
      </c>
      <c r="H42" s="23" t="s">
        <v>676</v>
      </c>
      <c r="I42" s="23" t="s">
        <v>677</v>
      </c>
      <c r="J42" s="23" t="s">
        <v>328</v>
      </c>
      <c r="K42" s="23" t="s">
        <v>324</v>
      </c>
      <c r="L42" s="55" t="s">
        <v>328</v>
      </c>
      <c r="M42" s="55" t="s">
        <v>328</v>
      </c>
      <c r="N42" s="27">
        <v>10</v>
      </c>
      <c r="O42" s="27">
        <v>10</v>
      </c>
      <c r="P42" s="27">
        <v>8</v>
      </c>
      <c r="Q42" s="10">
        <f t="shared" si="8"/>
        <v>28</v>
      </c>
      <c r="R42" s="27">
        <v>10</v>
      </c>
      <c r="S42" s="27">
        <v>8</v>
      </c>
      <c r="T42" s="27">
        <v>2</v>
      </c>
      <c r="U42" s="16">
        <f t="shared" si="9"/>
        <v>48</v>
      </c>
      <c r="V42" s="26">
        <v>10</v>
      </c>
      <c r="W42" s="26">
        <v>10</v>
      </c>
      <c r="X42" s="26">
        <v>10</v>
      </c>
      <c r="Y42" s="16">
        <f t="shared" si="10"/>
        <v>78</v>
      </c>
      <c r="Z42" s="27">
        <v>10</v>
      </c>
      <c r="AA42" s="27">
        <v>6</v>
      </c>
      <c r="AB42" s="27">
        <v>9</v>
      </c>
      <c r="AC42" s="43">
        <f t="shared" si="11"/>
        <v>103</v>
      </c>
      <c r="AF42" s="49"/>
    </row>
    <row r="43" spans="1:32" s="27" customFormat="1" ht="12.75">
      <c r="A43" s="23">
        <v>2</v>
      </c>
      <c r="B43" s="23" t="s">
        <v>24</v>
      </c>
      <c r="C43" s="23" t="s">
        <v>150</v>
      </c>
      <c r="D43" s="23" t="s">
        <v>642</v>
      </c>
      <c r="E43" s="23" t="s">
        <v>503</v>
      </c>
      <c r="F43" s="23" t="s">
        <v>643</v>
      </c>
      <c r="G43" s="23">
        <v>2024</v>
      </c>
      <c r="H43" s="23" t="s">
        <v>644</v>
      </c>
      <c r="I43" s="23" t="s">
        <v>645</v>
      </c>
      <c r="J43" s="23" t="s">
        <v>327</v>
      </c>
      <c r="K43" s="23" t="s">
        <v>329</v>
      </c>
      <c r="L43" s="55" t="s">
        <v>325</v>
      </c>
      <c r="M43" s="55" t="s">
        <v>329</v>
      </c>
      <c r="N43" s="27">
        <v>10</v>
      </c>
      <c r="O43" s="27">
        <v>5</v>
      </c>
      <c r="P43" s="27">
        <v>10</v>
      </c>
      <c r="Q43" s="10">
        <f t="shared" si="8"/>
        <v>25</v>
      </c>
      <c r="R43" s="27">
        <v>10</v>
      </c>
      <c r="S43" s="27">
        <v>10</v>
      </c>
      <c r="T43" s="27">
        <v>10</v>
      </c>
      <c r="U43" s="16">
        <f t="shared" si="9"/>
        <v>55</v>
      </c>
      <c r="V43" s="26">
        <v>10</v>
      </c>
      <c r="W43" s="26">
        <v>10</v>
      </c>
      <c r="X43" s="26">
        <v>10</v>
      </c>
      <c r="Y43" s="16">
        <f t="shared" si="10"/>
        <v>85</v>
      </c>
      <c r="Z43" s="27">
        <v>10</v>
      </c>
      <c r="AA43" s="27">
        <v>10</v>
      </c>
      <c r="AB43" s="27">
        <v>10</v>
      </c>
      <c r="AC43" s="43">
        <f t="shared" si="11"/>
        <v>115</v>
      </c>
      <c r="AF43" s="49"/>
    </row>
    <row r="44" spans="1:32" s="27" customFormat="1" ht="12.75">
      <c r="A44" s="10">
        <v>4</v>
      </c>
      <c r="B44" s="10" t="s">
        <v>15</v>
      </c>
      <c r="C44" s="10" t="s">
        <v>12</v>
      </c>
      <c r="D44" s="10" t="s">
        <v>525</v>
      </c>
      <c r="E44" s="10" t="s">
        <v>503</v>
      </c>
      <c r="F44" s="10" t="s">
        <v>526</v>
      </c>
      <c r="G44" s="10">
        <v>2026</v>
      </c>
      <c r="H44" s="10" t="s">
        <v>558</v>
      </c>
      <c r="I44" s="10" t="s">
        <v>559</v>
      </c>
      <c r="J44" s="10" t="s">
        <v>325</v>
      </c>
      <c r="K44" s="10" t="s">
        <v>326</v>
      </c>
      <c r="L44" s="56" t="s">
        <v>328</v>
      </c>
      <c r="M44" s="56" t="s">
        <v>327</v>
      </c>
      <c r="N44" s="27">
        <v>6</v>
      </c>
      <c r="O44" s="27">
        <v>10</v>
      </c>
      <c r="P44" s="27">
        <v>10</v>
      </c>
      <c r="Q44" s="10">
        <f t="shared" si="8"/>
        <v>26</v>
      </c>
      <c r="R44" s="27">
        <v>10</v>
      </c>
      <c r="S44" s="27">
        <v>9</v>
      </c>
      <c r="T44" s="27">
        <v>6</v>
      </c>
      <c r="U44" s="16">
        <f t="shared" si="9"/>
        <v>51</v>
      </c>
      <c r="V44" s="26">
        <v>5</v>
      </c>
      <c r="W44" s="26">
        <v>4</v>
      </c>
      <c r="X44" s="26">
        <v>3</v>
      </c>
      <c r="Y44" s="16">
        <f t="shared" si="10"/>
        <v>63</v>
      </c>
      <c r="Z44" s="27">
        <v>10</v>
      </c>
      <c r="AA44" s="27">
        <v>8</v>
      </c>
      <c r="AB44" s="27">
        <v>2</v>
      </c>
      <c r="AC44" s="43">
        <f t="shared" si="11"/>
        <v>83</v>
      </c>
      <c r="AF44" s="49"/>
    </row>
    <row r="45" spans="1:32" s="27" customFormat="1" ht="12.75">
      <c r="A45" s="10">
        <v>4</v>
      </c>
      <c r="B45" s="10" t="s">
        <v>15</v>
      </c>
      <c r="C45" s="10" t="s">
        <v>12</v>
      </c>
      <c r="D45" s="10" t="s">
        <v>525</v>
      </c>
      <c r="E45" s="10" t="s">
        <v>503</v>
      </c>
      <c r="F45" s="10" t="s">
        <v>526</v>
      </c>
      <c r="G45" s="10">
        <v>2027</v>
      </c>
      <c r="H45" s="10" t="s">
        <v>94</v>
      </c>
      <c r="I45" s="10" t="s">
        <v>527</v>
      </c>
      <c r="J45" s="10" t="s">
        <v>324</v>
      </c>
      <c r="K45" s="10" t="s">
        <v>325</v>
      </c>
      <c r="L45" s="56" t="s">
        <v>329</v>
      </c>
      <c r="M45" s="56" t="s">
        <v>328</v>
      </c>
      <c r="N45" s="27">
        <v>10</v>
      </c>
      <c r="O45" s="27">
        <v>10</v>
      </c>
      <c r="P45" s="27">
        <v>7</v>
      </c>
      <c r="Q45" s="10">
        <f t="shared" si="8"/>
        <v>27</v>
      </c>
      <c r="R45" s="27">
        <v>6</v>
      </c>
      <c r="S45" s="27">
        <v>6</v>
      </c>
      <c r="T45" s="27">
        <v>5</v>
      </c>
      <c r="U45" s="16">
        <f t="shared" si="9"/>
        <v>44</v>
      </c>
      <c r="V45" s="26">
        <v>10</v>
      </c>
      <c r="W45" s="26">
        <v>8</v>
      </c>
      <c r="X45" s="26">
        <v>6</v>
      </c>
      <c r="Y45" s="16">
        <f t="shared" si="10"/>
        <v>68</v>
      </c>
      <c r="Z45" s="27">
        <v>10</v>
      </c>
      <c r="AA45" s="27">
        <v>10</v>
      </c>
      <c r="AB45" s="27">
        <v>10</v>
      </c>
      <c r="AC45" s="43">
        <f t="shared" si="11"/>
        <v>98</v>
      </c>
      <c r="AF45" s="49"/>
    </row>
    <row r="46" spans="1:32" s="27" customFormat="1" ht="12.75">
      <c r="A46" s="25">
        <v>3</v>
      </c>
      <c r="B46" s="25" t="s">
        <v>5</v>
      </c>
      <c r="C46" s="25" t="s">
        <v>579</v>
      </c>
      <c r="D46" s="25" t="s">
        <v>580</v>
      </c>
      <c r="E46" s="25" t="s">
        <v>503</v>
      </c>
      <c r="F46" s="25" t="s">
        <v>581</v>
      </c>
      <c r="G46" s="25">
        <v>2028</v>
      </c>
      <c r="H46" s="25" t="s">
        <v>582</v>
      </c>
      <c r="I46" s="25" t="s">
        <v>583</v>
      </c>
      <c r="J46" s="25" t="s">
        <v>326</v>
      </c>
      <c r="K46" s="25" t="s">
        <v>328</v>
      </c>
      <c r="L46" s="59" t="s">
        <v>328</v>
      </c>
      <c r="M46" s="59" t="s">
        <v>326</v>
      </c>
      <c r="N46" s="27">
        <v>10</v>
      </c>
      <c r="O46" s="27">
        <v>10</v>
      </c>
      <c r="P46" s="27">
        <v>10</v>
      </c>
      <c r="Q46" s="10">
        <f t="shared" si="8"/>
        <v>30</v>
      </c>
      <c r="R46" s="27">
        <v>10</v>
      </c>
      <c r="S46" s="27">
        <v>4</v>
      </c>
      <c r="T46" s="27">
        <v>10</v>
      </c>
      <c r="U46" s="16">
        <f t="shared" si="9"/>
        <v>54</v>
      </c>
      <c r="V46" s="26">
        <v>8</v>
      </c>
      <c r="W46" s="26">
        <v>10</v>
      </c>
      <c r="X46" s="26">
        <v>10</v>
      </c>
      <c r="Y46" s="16">
        <f t="shared" si="10"/>
        <v>82</v>
      </c>
      <c r="Z46" s="27">
        <v>8</v>
      </c>
      <c r="AA46" s="27">
        <v>10</v>
      </c>
      <c r="AB46" s="27">
        <v>8</v>
      </c>
      <c r="AC46" s="43">
        <f t="shared" si="11"/>
        <v>108</v>
      </c>
      <c r="AF46" s="49"/>
    </row>
    <row r="47" spans="1:32" s="27" customFormat="1" ht="12.75">
      <c r="A47" s="10">
        <v>4</v>
      </c>
      <c r="B47" s="10" t="s">
        <v>15</v>
      </c>
      <c r="C47" s="10" t="s">
        <v>121</v>
      </c>
      <c r="D47" s="10" t="s">
        <v>599</v>
      </c>
      <c r="E47" s="10" t="s">
        <v>503</v>
      </c>
      <c r="F47" s="10" t="s">
        <v>47</v>
      </c>
      <c r="G47" s="10">
        <v>2029</v>
      </c>
      <c r="H47" s="10" t="s">
        <v>131</v>
      </c>
      <c r="I47" s="10" t="s">
        <v>600</v>
      </c>
      <c r="J47" s="10" t="s">
        <v>326</v>
      </c>
      <c r="K47" s="10" t="s">
        <v>327</v>
      </c>
      <c r="L47" s="56" t="s">
        <v>325</v>
      </c>
      <c r="M47" s="56" t="s">
        <v>326</v>
      </c>
      <c r="N47" s="27">
        <v>4</v>
      </c>
      <c r="O47" s="27">
        <v>9</v>
      </c>
      <c r="P47" s="27">
        <v>10</v>
      </c>
      <c r="Q47" s="10">
        <f t="shared" si="8"/>
        <v>23</v>
      </c>
      <c r="R47" s="27">
        <v>4</v>
      </c>
      <c r="S47" s="27">
        <v>10</v>
      </c>
      <c r="T47" s="27">
        <v>10</v>
      </c>
      <c r="U47" s="16">
        <f t="shared" si="9"/>
        <v>47</v>
      </c>
      <c r="V47" s="26">
        <v>5</v>
      </c>
      <c r="W47" s="26">
        <v>7</v>
      </c>
      <c r="X47" s="26">
        <v>3</v>
      </c>
      <c r="Y47" s="16">
        <f t="shared" si="10"/>
        <v>62</v>
      </c>
      <c r="Z47" s="27">
        <v>10</v>
      </c>
      <c r="AA47" s="27">
        <v>10</v>
      </c>
      <c r="AB47" s="27">
        <v>10</v>
      </c>
      <c r="AC47" s="43">
        <f t="shared" si="11"/>
        <v>92</v>
      </c>
      <c r="AF47" s="49"/>
    </row>
    <row r="48" spans="1:32" s="27" customFormat="1" ht="12.75">
      <c r="A48" s="23">
        <v>2</v>
      </c>
      <c r="B48" s="23" t="s">
        <v>45</v>
      </c>
      <c r="C48" s="23" t="s">
        <v>633</v>
      </c>
      <c r="D48" s="23" t="s">
        <v>634</v>
      </c>
      <c r="E48" s="23" t="s">
        <v>503</v>
      </c>
      <c r="F48" s="23" t="s">
        <v>635</v>
      </c>
      <c r="G48" s="23">
        <v>2030</v>
      </c>
      <c r="H48" s="23" t="s">
        <v>636</v>
      </c>
      <c r="I48" s="23" t="s">
        <v>637</v>
      </c>
      <c r="J48" s="23" t="s">
        <v>327</v>
      </c>
      <c r="K48" s="23" t="s">
        <v>325</v>
      </c>
      <c r="L48" s="23" t="s">
        <v>326</v>
      </c>
      <c r="M48" s="23" t="s">
        <v>324</v>
      </c>
      <c r="N48" s="27">
        <v>10</v>
      </c>
      <c r="O48" s="27">
        <v>10</v>
      </c>
      <c r="P48" s="27">
        <v>10</v>
      </c>
      <c r="Q48" s="10">
        <f t="shared" si="8"/>
        <v>30</v>
      </c>
      <c r="R48" s="27">
        <v>10</v>
      </c>
      <c r="S48" s="27">
        <v>10</v>
      </c>
      <c r="T48" s="27">
        <v>10</v>
      </c>
      <c r="U48" s="16">
        <f t="shared" si="9"/>
        <v>60</v>
      </c>
      <c r="V48" s="26">
        <v>5</v>
      </c>
      <c r="W48" s="26">
        <v>10</v>
      </c>
      <c r="X48" s="26">
        <v>10</v>
      </c>
      <c r="Y48" s="16">
        <f t="shared" si="10"/>
        <v>85</v>
      </c>
      <c r="Z48" s="27">
        <v>10</v>
      </c>
      <c r="AA48" s="27">
        <v>10</v>
      </c>
      <c r="AB48" s="27">
        <v>10</v>
      </c>
      <c r="AC48" s="43">
        <f t="shared" si="11"/>
        <v>115</v>
      </c>
      <c r="AF48" s="49"/>
    </row>
    <row r="49" spans="1:32" s="27" customFormat="1" ht="12.75">
      <c r="A49" s="23">
        <v>2</v>
      </c>
      <c r="B49" s="23" t="s">
        <v>45</v>
      </c>
      <c r="C49" s="23" t="s">
        <v>633</v>
      </c>
      <c r="D49" s="23" t="s">
        <v>634</v>
      </c>
      <c r="E49" s="23" t="s">
        <v>503</v>
      </c>
      <c r="F49" s="23" t="s">
        <v>635</v>
      </c>
      <c r="G49" s="23">
        <v>2031</v>
      </c>
      <c r="H49" s="23" t="s">
        <v>667</v>
      </c>
      <c r="I49" s="23" t="s">
        <v>671</v>
      </c>
      <c r="J49" s="23" t="s">
        <v>328</v>
      </c>
      <c r="K49" s="23" t="s">
        <v>326</v>
      </c>
      <c r="L49" s="23" t="s">
        <v>327</v>
      </c>
      <c r="M49" s="23" t="s">
        <v>327</v>
      </c>
      <c r="N49" s="27">
        <v>9</v>
      </c>
      <c r="O49" s="27">
        <v>10</v>
      </c>
      <c r="P49" s="27">
        <v>10</v>
      </c>
      <c r="Q49" s="10">
        <f t="shared" si="8"/>
        <v>29</v>
      </c>
      <c r="R49" s="27">
        <v>10</v>
      </c>
      <c r="S49" s="27">
        <v>10</v>
      </c>
      <c r="T49" s="27">
        <v>9</v>
      </c>
      <c r="U49" s="16">
        <f t="shared" si="9"/>
        <v>58</v>
      </c>
      <c r="V49" s="26">
        <v>9</v>
      </c>
      <c r="W49" s="26">
        <v>10</v>
      </c>
      <c r="X49" s="26">
        <v>10</v>
      </c>
      <c r="Y49" s="16">
        <f t="shared" si="10"/>
        <v>87</v>
      </c>
      <c r="Z49" s="27">
        <v>9</v>
      </c>
      <c r="AA49" s="27">
        <v>10</v>
      </c>
      <c r="AB49" s="27">
        <v>10</v>
      </c>
      <c r="AC49" s="43">
        <f t="shared" si="11"/>
        <v>116</v>
      </c>
      <c r="AF49" s="49"/>
    </row>
    <row r="50" spans="1:32" s="27" customFormat="1" ht="12.75">
      <c r="A50" s="23">
        <v>2</v>
      </c>
      <c r="B50" s="23" t="s">
        <v>45</v>
      </c>
      <c r="C50" s="23" t="s">
        <v>633</v>
      </c>
      <c r="D50" s="23" t="s">
        <v>634</v>
      </c>
      <c r="E50" s="23" t="s">
        <v>503</v>
      </c>
      <c r="F50" s="23" t="s">
        <v>635</v>
      </c>
      <c r="G50" s="23">
        <v>2032</v>
      </c>
      <c r="H50" s="23" t="s">
        <v>695</v>
      </c>
      <c r="I50" s="23" t="s">
        <v>696</v>
      </c>
      <c r="J50" s="23" t="s">
        <v>329</v>
      </c>
      <c r="K50" s="23" t="s">
        <v>327</v>
      </c>
      <c r="L50" s="55" t="s">
        <v>328</v>
      </c>
      <c r="M50" s="55" t="s">
        <v>325</v>
      </c>
      <c r="N50" s="27">
        <v>6</v>
      </c>
      <c r="O50" s="27">
        <v>4</v>
      </c>
      <c r="P50" s="27">
        <v>2</v>
      </c>
      <c r="Q50" s="10">
        <f t="shared" si="8"/>
        <v>12</v>
      </c>
      <c r="R50" s="27">
        <v>6</v>
      </c>
      <c r="S50" s="27">
        <v>10</v>
      </c>
      <c r="T50" s="27">
        <v>7</v>
      </c>
      <c r="U50" s="16">
        <f t="shared" si="9"/>
        <v>35</v>
      </c>
      <c r="V50" s="26">
        <v>10</v>
      </c>
      <c r="W50" s="26">
        <v>8</v>
      </c>
      <c r="X50" s="26">
        <v>6</v>
      </c>
      <c r="Y50" s="16">
        <f t="shared" si="10"/>
        <v>59</v>
      </c>
      <c r="Z50" s="27">
        <v>10</v>
      </c>
      <c r="AA50" s="27">
        <v>10</v>
      </c>
      <c r="AB50" s="27">
        <v>10</v>
      </c>
      <c r="AC50" s="43">
        <f t="shared" si="11"/>
        <v>89</v>
      </c>
      <c r="AF50" s="49"/>
    </row>
    <row r="51" spans="1:32" s="27" customFormat="1" ht="12.75">
      <c r="A51" s="23">
        <v>2</v>
      </c>
      <c r="B51" s="23" t="s">
        <v>45</v>
      </c>
      <c r="C51" s="23" t="s">
        <v>103</v>
      </c>
      <c r="D51" s="23" t="s">
        <v>672</v>
      </c>
      <c r="E51" s="23" t="s">
        <v>503</v>
      </c>
      <c r="F51" s="23" t="s">
        <v>83</v>
      </c>
      <c r="G51" s="23">
        <v>2034</v>
      </c>
      <c r="H51" s="23" t="s">
        <v>282</v>
      </c>
      <c r="I51" s="23" t="s">
        <v>283</v>
      </c>
      <c r="J51" s="23" t="s">
        <v>328</v>
      </c>
      <c r="K51" s="23" t="s">
        <v>329</v>
      </c>
      <c r="L51" s="55" t="s">
        <v>329</v>
      </c>
      <c r="M51" s="55" t="s">
        <v>326</v>
      </c>
      <c r="N51" s="27">
        <v>2</v>
      </c>
      <c r="O51" s="27">
        <v>9</v>
      </c>
      <c r="P51" s="27">
        <v>4</v>
      </c>
      <c r="Q51" s="10">
        <f t="shared" si="8"/>
        <v>15</v>
      </c>
      <c r="R51" s="27">
        <v>8</v>
      </c>
      <c r="S51" s="27">
        <v>7</v>
      </c>
      <c r="T51" s="27">
        <v>5</v>
      </c>
      <c r="U51" s="16">
        <f t="shared" si="9"/>
        <v>35</v>
      </c>
      <c r="V51" s="26">
        <v>10</v>
      </c>
      <c r="W51" s="26">
        <v>5</v>
      </c>
      <c r="X51" s="26">
        <v>10</v>
      </c>
      <c r="Y51" s="16">
        <f t="shared" si="10"/>
        <v>60</v>
      </c>
      <c r="Z51" s="27">
        <v>10</v>
      </c>
      <c r="AA51" s="27">
        <v>10</v>
      </c>
      <c r="AB51" s="27">
        <v>7</v>
      </c>
      <c r="AC51" s="43">
        <f t="shared" si="11"/>
        <v>87</v>
      </c>
      <c r="AF51" s="49"/>
    </row>
    <row r="52" spans="1:32" s="27" customFormat="1" ht="12.75">
      <c r="A52" s="23">
        <v>2</v>
      </c>
      <c r="B52" s="23" t="s">
        <v>8</v>
      </c>
      <c r="C52" s="23" t="s">
        <v>117</v>
      </c>
      <c r="D52" s="23" t="s">
        <v>678</v>
      </c>
      <c r="E52" s="23" t="s">
        <v>503</v>
      </c>
      <c r="F52" s="23" t="s">
        <v>679</v>
      </c>
      <c r="G52" s="23">
        <v>2035</v>
      </c>
      <c r="H52" s="23" t="s">
        <v>680</v>
      </c>
      <c r="I52" s="23" t="s">
        <v>681</v>
      </c>
      <c r="J52" s="23" t="s">
        <v>328</v>
      </c>
      <c r="K52" s="23" t="s">
        <v>325</v>
      </c>
      <c r="L52" s="55" t="s">
        <v>329</v>
      </c>
      <c r="M52" s="55" t="s">
        <v>325</v>
      </c>
      <c r="N52" s="27">
        <v>8</v>
      </c>
      <c r="O52" s="27">
        <v>8</v>
      </c>
      <c r="P52" s="27">
        <v>10</v>
      </c>
      <c r="Q52" s="10">
        <f t="shared" si="8"/>
        <v>26</v>
      </c>
      <c r="R52" s="27">
        <v>10</v>
      </c>
      <c r="S52" s="27">
        <v>10</v>
      </c>
      <c r="T52" s="27">
        <v>10</v>
      </c>
      <c r="U52" s="16">
        <f t="shared" si="9"/>
        <v>56</v>
      </c>
      <c r="V52" s="26">
        <v>5</v>
      </c>
      <c r="W52" s="26">
        <v>10</v>
      </c>
      <c r="X52" s="26">
        <v>2</v>
      </c>
      <c r="Y52" s="16">
        <f t="shared" si="10"/>
        <v>73</v>
      </c>
      <c r="Z52" s="27">
        <v>9</v>
      </c>
      <c r="AA52" s="27">
        <v>2</v>
      </c>
      <c r="AB52" s="27">
        <v>5</v>
      </c>
      <c r="AC52" s="43">
        <f t="shared" si="11"/>
        <v>89</v>
      </c>
      <c r="AF52" s="49"/>
    </row>
    <row r="53" spans="1:32" s="27" customFormat="1" ht="12.75">
      <c r="A53" s="23">
        <v>2</v>
      </c>
      <c r="B53" s="23" t="s">
        <v>8</v>
      </c>
      <c r="C53" s="23" t="s">
        <v>117</v>
      </c>
      <c r="D53" s="23" t="s">
        <v>678</v>
      </c>
      <c r="E53" s="23" t="s">
        <v>503</v>
      </c>
      <c r="F53" s="23" t="s">
        <v>679</v>
      </c>
      <c r="G53" s="23">
        <v>2036</v>
      </c>
      <c r="H53" s="23" t="s">
        <v>106</v>
      </c>
      <c r="I53" s="23" t="s">
        <v>707</v>
      </c>
      <c r="J53" s="23" t="s">
        <v>329</v>
      </c>
      <c r="K53" s="23" t="s">
        <v>326</v>
      </c>
      <c r="L53" s="23" t="s">
        <v>324</v>
      </c>
      <c r="M53" s="23" t="s">
        <v>327</v>
      </c>
      <c r="N53" s="27">
        <v>10</v>
      </c>
      <c r="O53" s="27">
        <v>10</v>
      </c>
      <c r="P53" s="27">
        <v>10</v>
      </c>
      <c r="Q53" s="10">
        <f t="shared" si="8"/>
        <v>30</v>
      </c>
      <c r="R53" s="27">
        <v>10</v>
      </c>
      <c r="S53" s="27">
        <v>10</v>
      </c>
      <c r="T53" s="27">
        <v>10</v>
      </c>
      <c r="U53" s="16">
        <f t="shared" si="9"/>
        <v>60</v>
      </c>
      <c r="V53" s="26">
        <v>2</v>
      </c>
      <c r="W53" s="26">
        <v>9</v>
      </c>
      <c r="X53" s="26">
        <v>10</v>
      </c>
      <c r="Y53" s="16">
        <f t="shared" si="10"/>
        <v>81</v>
      </c>
      <c r="Z53" s="27">
        <v>10</v>
      </c>
      <c r="AA53" s="27">
        <v>10</v>
      </c>
      <c r="AB53" s="27">
        <v>7</v>
      </c>
      <c r="AC53" s="43">
        <f t="shared" si="11"/>
        <v>108</v>
      </c>
      <c r="AF53" s="49"/>
    </row>
    <row r="54" spans="1:32" s="27" customFormat="1" ht="12.75">
      <c r="A54" s="10">
        <v>4</v>
      </c>
      <c r="B54" s="10" t="s">
        <v>19</v>
      </c>
      <c r="C54" s="10" t="s">
        <v>115</v>
      </c>
      <c r="D54" s="10" t="s">
        <v>566</v>
      </c>
      <c r="E54" s="10" t="s">
        <v>503</v>
      </c>
      <c r="F54" s="10" t="s">
        <v>567</v>
      </c>
      <c r="G54" s="10">
        <v>2037</v>
      </c>
      <c r="H54" s="10" t="s">
        <v>568</v>
      </c>
      <c r="I54" s="10" t="s">
        <v>569</v>
      </c>
      <c r="J54" s="10" t="s">
        <v>325</v>
      </c>
      <c r="K54" s="10" t="s">
        <v>329</v>
      </c>
      <c r="L54" s="56" t="s">
        <v>324</v>
      </c>
      <c r="M54" s="56" t="s">
        <v>327</v>
      </c>
      <c r="N54" s="27">
        <v>2</v>
      </c>
      <c r="O54" s="27">
        <v>6</v>
      </c>
      <c r="P54" s="27">
        <v>9</v>
      </c>
      <c r="Q54" s="10">
        <f t="shared" si="8"/>
        <v>17</v>
      </c>
      <c r="R54" s="27">
        <v>10</v>
      </c>
      <c r="S54" s="27">
        <v>10</v>
      </c>
      <c r="T54" s="27">
        <v>10</v>
      </c>
      <c r="U54" s="16">
        <f t="shared" si="9"/>
        <v>47</v>
      </c>
      <c r="V54" s="26">
        <v>10</v>
      </c>
      <c r="W54" s="26">
        <v>4</v>
      </c>
      <c r="X54" s="26">
        <v>10</v>
      </c>
      <c r="Y54" s="16">
        <f t="shared" si="10"/>
        <v>71</v>
      </c>
      <c r="Z54" s="27">
        <v>6</v>
      </c>
      <c r="AA54" s="27">
        <v>6</v>
      </c>
      <c r="AB54" s="27">
        <v>3</v>
      </c>
      <c r="AC54" s="43">
        <f t="shared" si="11"/>
        <v>86</v>
      </c>
      <c r="AF54" s="49"/>
    </row>
    <row r="55" spans="1:32" s="27" customFormat="1" ht="12.75">
      <c r="A55" s="10">
        <v>4</v>
      </c>
      <c r="B55" s="10" t="s">
        <v>19</v>
      </c>
      <c r="C55" s="10" t="s">
        <v>115</v>
      </c>
      <c r="D55" s="10" t="s">
        <v>566</v>
      </c>
      <c r="E55" s="10" t="s">
        <v>503</v>
      </c>
      <c r="F55" s="10" t="s">
        <v>567</v>
      </c>
      <c r="G55" s="10">
        <v>2038</v>
      </c>
      <c r="H55" s="10" t="s">
        <v>608</v>
      </c>
      <c r="I55" s="10" t="s">
        <v>609</v>
      </c>
      <c r="J55" s="10" t="s">
        <v>326</v>
      </c>
      <c r="K55" s="10" t="s">
        <v>324</v>
      </c>
      <c r="L55" s="56" t="s">
        <v>327</v>
      </c>
      <c r="M55" s="56" t="s">
        <v>324</v>
      </c>
      <c r="N55" s="27">
        <v>10</v>
      </c>
      <c r="O55" s="27">
        <v>10</v>
      </c>
      <c r="P55" s="27">
        <v>10</v>
      </c>
      <c r="Q55" s="10">
        <f t="shared" si="8"/>
        <v>30</v>
      </c>
      <c r="R55" s="27">
        <v>4</v>
      </c>
      <c r="S55" s="27">
        <v>10</v>
      </c>
      <c r="T55" s="27">
        <v>10</v>
      </c>
      <c r="U55" s="16">
        <f t="shared" si="9"/>
        <v>54</v>
      </c>
      <c r="V55" s="26">
        <v>10</v>
      </c>
      <c r="W55" s="26">
        <v>9</v>
      </c>
      <c r="X55" s="26">
        <v>10</v>
      </c>
      <c r="Y55" s="16">
        <f t="shared" si="10"/>
        <v>83</v>
      </c>
      <c r="Z55" s="27">
        <v>5</v>
      </c>
      <c r="AA55" s="27">
        <v>10</v>
      </c>
      <c r="AB55" s="27">
        <v>8</v>
      </c>
      <c r="AC55" s="43">
        <f t="shared" si="11"/>
        <v>106</v>
      </c>
      <c r="AF55" s="49"/>
    </row>
    <row r="56" spans="1:32" s="27" customFormat="1" ht="12.75">
      <c r="A56" s="25">
        <v>3</v>
      </c>
      <c r="B56" s="25" t="s">
        <v>11</v>
      </c>
      <c r="C56" s="25" t="s">
        <v>80</v>
      </c>
      <c r="D56" s="25" t="s">
        <v>653</v>
      </c>
      <c r="E56" s="25" t="s">
        <v>503</v>
      </c>
      <c r="F56" s="25" t="s">
        <v>36</v>
      </c>
      <c r="G56" s="25">
        <v>2040</v>
      </c>
      <c r="H56" s="25" t="s">
        <v>99</v>
      </c>
      <c r="I56" s="25" t="s">
        <v>202</v>
      </c>
      <c r="J56" s="25" t="s">
        <v>328</v>
      </c>
      <c r="K56" s="25" t="s">
        <v>325</v>
      </c>
      <c r="L56" s="25" t="s">
        <v>326</v>
      </c>
      <c r="M56" s="25" t="s">
        <v>327</v>
      </c>
      <c r="N56" s="27">
        <v>10</v>
      </c>
      <c r="O56" s="27">
        <v>10</v>
      </c>
      <c r="P56" s="27">
        <v>10</v>
      </c>
      <c r="Q56" s="10">
        <f t="shared" si="8"/>
        <v>30</v>
      </c>
      <c r="R56" s="27">
        <v>10</v>
      </c>
      <c r="S56" s="27">
        <v>9</v>
      </c>
      <c r="T56" s="27">
        <v>10</v>
      </c>
      <c r="U56" s="16">
        <f t="shared" si="9"/>
        <v>59</v>
      </c>
      <c r="V56" s="26">
        <v>6</v>
      </c>
      <c r="W56" s="26">
        <v>10</v>
      </c>
      <c r="X56" s="26">
        <v>10</v>
      </c>
      <c r="Y56" s="16">
        <f t="shared" si="10"/>
        <v>85</v>
      </c>
      <c r="Z56" s="27">
        <v>10</v>
      </c>
      <c r="AA56" s="27">
        <v>10</v>
      </c>
      <c r="AB56" s="27">
        <v>10</v>
      </c>
      <c r="AC56" s="43">
        <f t="shared" si="11"/>
        <v>115</v>
      </c>
      <c r="AF56" s="49"/>
    </row>
    <row r="57" spans="1:32" s="27" customFormat="1" ht="12.75">
      <c r="A57" s="25">
        <v>3</v>
      </c>
      <c r="B57" s="25" t="s">
        <v>11</v>
      </c>
      <c r="C57" s="25" t="s">
        <v>80</v>
      </c>
      <c r="D57" s="25" t="s">
        <v>653</v>
      </c>
      <c r="E57" s="25" t="s">
        <v>503</v>
      </c>
      <c r="F57" s="25" t="s">
        <v>36</v>
      </c>
      <c r="G57" s="25">
        <v>2041</v>
      </c>
      <c r="H57" s="25" t="s">
        <v>200</v>
      </c>
      <c r="I57" s="25" t="s">
        <v>201</v>
      </c>
      <c r="J57" s="25" t="s">
        <v>329</v>
      </c>
      <c r="K57" s="25" t="s">
        <v>326</v>
      </c>
      <c r="L57" s="54" t="s">
        <v>324</v>
      </c>
      <c r="M57" s="54" t="s">
        <v>324</v>
      </c>
      <c r="N57" s="27">
        <v>9</v>
      </c>
      <c r="O57" s="27">
        <v>8</v>
      </c>
      <c r="P57" s="27">
        <v>7</v>
      </c>
      <c r="Q57" s="10">
        <f t="shared" si="8"/>
        <v>24</v>
      </c>
      <c r="R57" s="27">
        <v>6</v>
      </c>
      <c r="S57" s="27">
        <v>6</v>
      </c>
      <c r="T57" s="27">
        <v>10</v>
      </c>
      <c r="U57" s="16">
        <f t="shared" si="9"/>
        <v>46</v>
      </c>
      <c r="V57" s="26">
        <v>9</v>
      </c>
      <c r="W57" s="26">
        <v>8</v>
      </c>
      <c r="X57" s="26">
        <v>10</v>
      </c>
      <c r="Y57" s="16">
        <f t="shared" si="10"/>
        <v>73</v>
      </c>
      <c r="Z57" s="27">
        <v>10</v>
      </c>
      <c r="AA57" s="27">
        <v>9</v>
      </c>
      <c r="AB57" s="27">
        <v>10</v>
      </c>
      <c r="AC57" s="43">
        <f t="shared" si="11"/>
        <v>102</v>
      </c>
      <c r="AF57" s="49"/>
    </row>
    <row r="58" spans="1:32" s="27" customFormat="1" ht="12.75">
      <c r="A58" s="25">
        <v>3</v>
      </c>
      <c r="B58" s="25" t="s">
        <v>11</v>
      </c>
      <c r="C58" s="25" t="s">
        <v>588</v>
      </c>
      <c r="D58" s="25" t="s">
        <v>589</v>
      </c>
      <c r="E58" s="25" t="s">
        <v>503</v>
      </c>
      <c r="F58" s="25" t="s">
        <v>590</v>
      </c>
      <c r="G58" s="25">
        <v>2042</v>
      </c>
      <c r="H58" s="25" t="s">
        <v>591</v>
      </c>
      <c r="I58" s="25" t="s">
        <v>592</v>
      </c>
      <c r="J58" s="25" t="s">
        <v>326</v>
      </c>
      <c r="K58" s="25" t="s">
        <v>329</v>
      </c>
      <c r="L58" s="54" t="s">
        <v>327</v>
      </c>
      <c r="M58" s="54" t="s">
        <v>327</v>
      </c>
      <c r="N58" s="27">
        <v>10</v>
      </c>
      <c r="O58" s="27">
        <v>10</v>
      </c>
      <c r="P58" s="27">
        <v>10</v>
      </c>
      <c r="Q58" s="10">
        <f t="shared" si="8"/>
        <v>30</v>
      </c>
      <c r="R58" s="27">
        <v>2</v>
      </c>
      <c r="S58" s="27">
        <v>10</v>
      </c>
      <c r="T58" s="27">
        <v>3</v>
      </c>
      <c r="U58" s="16">
        <f t="shared" si="9"/>
        <v>45</v>
      </c>
      <c r="V58" s="26">
        <v>3</v>
      </c>
      <c r="W58" s="26">
        <v>4</v>
      </c>
      <c r="X58" s="26">
        <v>10</v>
      </c>
      <c r="Y58" s="16">
        <f t="shared" si="10"/>
        <v>62</v>
      </c>
      <c r="Z58" s="27">
        <v>8</v>
      </c>
      <c r="AA58" s="27">
        <v>10</v>
      </c>
      <c r="AB58" s="27">
        <v>10</v>
      </c>
      <c r="AC58" s="43">
        <f t="shared" si="11"/>
        <v>90</v>
      </c>
      <c r="AF58" s="49"/>
    </row>
    <row r="59" spans="1:32" s="27" customFormat="1" ht="12.75">
      <c r="A59" s="25">
        <v>3</v>
      </c>
      <c r="B59" s="25" t="s">
        <v>11</v>
      </c>
      <c r="C59" s="25" t="s">
        <v>588</v>
      </c>
      <c r="D59" s="25" t="s">
        <v>589</v>
      </c>
      <c r="E59" s="25" t="s">
        <v>503</v>
      </c>
      <c r="F59" s="25" t="s">
        <v>590</v>
      </c>
      <c r="G59" s="25">
        <v>2043</v>
      </c>
      <c r="H59" s="25" t="s">
        <v>51</v>
      </c>
      <c r="I59" s="25" t="s">
        <v>291</v>
      </c>
      <c r="J59" s="25" t="s">
        <v>327</v>
      </c>
      <c r="K59" s="25" t="s">
        <v>324</v>
      </c>
      <c r="L59" s="54" t="s">
        <v>324</v>
      </c>
      <c r="M59" s="54" t="s">
        <v>325</v>
      </c>
      <c r="N59" s="27">
        <v>9</v>
      </c>
      <c r="O59" s="27">
        <v>7</v>
      </c>
      <c r="P59" s="27">
        <v>9</v>
      </c>
      <c r="Q59" s="10">
        <f t="shared" si="8"/>
        <v>25</v>
      </c>
      <c r="R59" s="27">
        <v>10</v>
      </c>
      <c r="S59" s="27">
        <v>10</v>
      </c>
      <c r="T59" s="27">
        <v>10</v>
      </c>
      <c r="U59" s="16">
        <f t="shared" si="9"/>
        <v>55</v>
      </c>
      <c r="V59" s="26">
        <v>10</v>
      </c>
      <c r="W59" s="26">
        <v>10</v>
      </c>
      <c r="X59" s="26">
        <v>10</v>
      </c>
      <c r="Y59" s="16">
        <f t="shared" si="10"/>
        <v>85</v>
      </c>
      <c r="Z59" s="27">
        <v>10</v>
      </c>
      <c r="AA59" s="27">
        <v>9</v>
      </c>
      <c r="AB59" s="27">
        <v>10</v>
      </c>
      <c r="AC59" s="43">
        <f t="shared" si="11"/>
        <v>114</v>
      </c>
      <c r="AF59" s="49"/>
    </row>
    <row r="60" spans="1:32" s="27" customFormat="1" ht="12.75">
      <c r="A60" s="25">
        <v>3</v>
      </c>
      <c r="B60" s="25" t="s">
        <v>50</v>
      </c>
      <c r="C60" s="25" t="s">
        <v>511</v>
      </c>
      <c r="D60" s="25" t="s">
        <v>512</v>
      </c>
      <c r="E60" s="25" t="s">
        <v>503</v>
      </c>
      <c r="F60" s="25" t="s">
        <v>513</v>
      </c>
      <c r="G60" s="25">
        <v>2044</v>
      </c>
      <c r="H60" s="25" t="s">
        <v>514</v>
      </c>
      <c r="I60" s="25" t="s">
        <v>515</v>
      </c>
      <c r="J60" s="25" t="s">
        <v>324</v>
      </c>
      <c r="K60" s="25" t="s">
        <v>327</v>
      </c>
      <c r="L60" s="25" t="s">
        <v>328</v>
      </c>
      <c r="M60" s="25" t="s">
        <v>326</v>
      </c>
      <c r="N60" s="27">
        <v>10</v>
      </c>
      <c r="O60" s="27">
        <v>10</v>
      </c>
      <c r="P60" s="27">
        <v>10</v>
      </c>
      <c r="Q60" s="10">
        <f t="shared" si="8"/>
        <v>30</v>
      </c>
      <c r="R60" s="27">
        <v>10</v>
      </c>
      <c r="S60" s="27">
        <v>10</v>
      </c>
      <c r="T60" s="27">
        <v>10</v>
      </c>
      <c r="U60" s="16">
        <f t="shared" si="9"/>
        <v>60</v>
      </c>
      <c r="V60" s="26">
        <v>10</v>
      </c>
      <c r="W60" s="26">
        <v>10</v>
      </c>
      <c r="X60" s="26">
        <v>10</v>
      </c>
      <c r="Y60" s="16">
        <f t="shared" si="10"/>
        <v>90</v>
      </c>
      <c r="Z60" s="27">
        <v>10</v>
      </c>
      <c r="AA60" s="27">
        <v>10</v>
      </c>
      <c r="AB60" s="27">
        <v>10</v>
      </c>
      <c r="AC60" s="43">
        <f t="shared" si="11"/>
        <v>120</v>
      </c>
      <c r="AF60" s="49"/>
    </row>
    <row r="61" spans="1:32" s="27" customFormat="1" ht="12.75">
      <c r="A61" s="25">
        <v>3</v>
      </c>
      <c r="B61" s="25" t="s">
        <v>50</v>
      </c>
      <c r="C61" s="25" t="s">
        <v>173</v>
      </c>
      <c r="D61" s="25" t="s">
        <v>619</v>
      </c>
      <c r="E61" s="25" t="s">
        <v>503</v>
      </c>
      <c r="F61" s="25" t="s">
        <v>620</v>
      </c>
      <c r="G61" s="25">
        <v>2045</v>
      </c>
      <c r="H61" s="25" t="s">
        <v>140</v>
      </c>
      <c r="I61" s="25" t="s">
        <v>166</v>
      </c>
      <c r="J61" s="25" t="s">
        <v>327</v>
      </c>
      <c r="K61" s="25" t="s">
        <v>324</v>
      </c>
      <c r="L61" s="54" t="s">
        <v>326</v>
      </c>
      <c r="M61" s="54" t="s">
        <v>324</v>
      </c>
      <c r="N61" s="27">
        <v>10</v>
      </c>
      <c r="O61" s="27">
        <v>10</v>
      </c>
      <c r="P61" s="27">
        <v>10</v>
      </c>
      <c r="Q61" s="10">
        <f t="shared" si="8"/>
        <v>30</v>
      </c>
      <c r="R61" s="27">
        <v>3</v>
      </c>
      <c r="S61" s="27">
        <v>5</v>
      </c>
      <c r="T61" s="27">
        <v>7</v>
      </c>
      <c r="U61" s="16">
        <f t="shared" si="9"/>
        <v>45</v>
      </c>
      <c r="V61" s="26">
        <v>10</v>
      </c>
      <c r="W61" s="26">
        <v>6</v>
      </c>
      <c r="X61" s="26">
        <v>5</v>
      </c>
      <c r="Y61" s="16">
        <f t="shared" si="10"/>
        <v>66</v>
      </c>
      <c r="Z61" s="27">
        <v>7</v>
      </c>
      <c r="AA61" s="27">
        <v>10</v>
      </c>
      <c r="AB61" s="27">
        <v>10</v>
      </c>
      <c r="AC61" s="43">
        <f t="shared" si="11"/>
        <v>93</v>
      </c>
      <c r="AF61" s="49"/>
    </row>
    <row r="62" spans="1:32" s="27" customFormat="1" ht="12.75">
      <c r="A62" s="25">
        <v>3</v>
      </c>
      <c r="B62" s="25" t="s">
        <v>50</v>
      </c>
      <c r="C62" s="25" t="s">
        <v>173</v>
      </c>
      <c r="D62" s="25" t="s">
        <v>619</v>
      </c>
      <c r="E62" s="25" t="s">
        <v>503</v>
      </c>
      <c r="F62" s="25" t="s">
        <v>620</v>
      </c>
      <c r="G62" s="25">
        <v>2046</v>
      </c>
      <c r="H62" s="25" t="s">
        <v>149</v>
      </c>
      <c r="I62" s="25" t="s">
        <v>252</v>
      </c>
      <c r="J62" s="25" t="s">
        <v>328</v>
      </c>
      <c r="K62" s="25" t="s">
        <v>325</v>
      </c>
      <c r="L62" s="54" t="s">
        <v>329</v>
      </c>
      <c r="M62" s="54" t="s">
        <v>325</v>
      </c>
      <c r="N62" s="27">
        <v>10</v>
      </c>
      <c r="O62" s="27">
        <v>5</v>
      </c>
      <c r="P62" s="27">
        <v>10</v>
      </c>
      <c r="Q62" s="10">
        <f t="shared" si="8"/>
        <v>25</v>
      </c>
      <c r="R62" s="27">
        <v>8</v>
      </c>
      <c r="S62" s="27">
        <v>10</v>
      </c>
      <c r="T62" s="27">
        <v>10</v>
      </c>
      <c r="U62" s="16">
        <f t="shared" si="9"/>
        <v>53</v>
      </c>
      <c r="V62" s="26">
        <v>10</v>
      </c>
      <c r="W62" s="26">
        <v>9</v>
      </c>
      <c r="X62" s="26">
        <v>10</v>
      </c>
      <c r="Y62" s="16">
        <f t="shared" si="10"/>
        <v>82</v>
      </c>
      <c r="Z62" s="27">
        <v>10</v>
      </c>
      <c r="AA62" s="27">
        <v>10</v>
      </c>
      <c r="AB62" s="27">
        <v>10</v>
      </c>
      <c r="AC62" s="43">
        <f t="shared" si="11"/>
        <v>112</v>
      </c>
      <c r="AF62" s="49"/>
    </row>
    <row r="63" spans="1:32" s="27" customFormat="1" ht="12.75">
      <c r="A63" s="10">
        <v>4</v>
      </c>
      <c r="B63" s="10" t="s">
        <v>15</v>
      </c>
      <c r="C63" s="10" t="s">
        <v>123</v>
      </c>
      <c r="D63" s="10" t="s">
        <v>528</v>
      </c>
      <c r="E63" s="10" t="s">
        <v>503</v>
      </c>
      <c r="F63" s="10" t="s">
        <v>182</v>
      </c>
      <c r="G63" s="10">
        <v>2047</v>
      </c>
      <c r="H63" s="10" t="s">
        <v>529</v>
      </c>
      <c r="I63" s="10" t="s">
        <v>530</v>
      </c>
      <c r="J63" s="10" t="s">
        <v>324</v>
      </c>
      <c r="K63" s="10" t="s">
        <v>326</v>
      </c>
      <c r="L63" s="56" t="s">
        <v>325</v>
      </c>
      <c r="M63" s="56" t="s">
        <v>326</v>
      </c>
      <c r="N63" s="27">
        <v>10</v>
      </c>
      <c r="O63" s="27">
        <v>7</v>
      </c>
      <c r="P63" s="27">
        <v>10</v>
      </c>
      <c r="Q63" s="10">
        <f t="shared" si="8"/>
        <v>27</v>
      </c>
      <c r="R63" s="27">
        <v>8</v>
      </c>
      <c r="S63" s="27">
        <v>8</v>
      </c>
      <c r="T63" s="27">
        <v>10</v>
      </c>
      <c r="U63" s="16">
        <f t="shared" si="9"/>
        <v>53</v>
      </c>
      <c r="V63" s="26">
        <v>10</v>
      </c>
      <c r="W63" s="26">
        <v>10</v>
      </c>
      <c r="X63" s="26">
        <v>10</v>
      </c>
      <c r="Y63" s="16">
        <f t="shared" si="10"/>
        <v>83</v>
      </c>
      <c r="Z63" s="27">
        <v>10</v>
      </c>
      <c r="AA63" s="27">
        <v>6</v>
      </c>
      <c r="AB63" s="27">
        <v>10</v>
      </c>
      <c r="AC63" s="43">
        <f t="shared" si="11"/>
        <v>109</v>
      </c>
      <c r="AF63" s="49"/>
    </row>
    <row r="64" spans="1:32" s="27" customFormat="1" ht="12.75">
      <c r="A64" s="25">
        <v>3</v>
      </c>
      <c r="B64" s="25" t="s">
        <v>37</v>
      </c>
      <c r="C64" s="25" t="s">
        <v>616</v>
      </c>
      <c r="D64" s="25" t="s">
        <v>617</v>
      </c>
      <c r="E64" s="25" t="s">
        <v>503</v>
      </c>
      <c r="F64" s="25" t="s">
        <v>114</v>
      </c>
      <c r="G64" s="25">
        <v>2055</v>
      </c>
      <c r="H64" s="25" t="s">
        <v>154</v>
      </c>
      <c r="I64" s="25" t="s">
        <v>618</v>
      </c>
      <c r="J64" s="25" t="s">
        <v>327</v>
      </c>
      <c r="K64" s="25" t="s">
        <v>329</v>
      </c>
      <c r="L64" s="54" t="s">
        <v>326</v>
      </c>
      <c r="M64" s="54" t="s">
        <v>327</v>
      </c>
      <c r="N64" s="27">
        <v>10</v>
      </c>
      <c r="O64" s="27">
        <v>8</v>
      </c>
      <c r="P64" s="27">
        <v>10</v>
      </c>
      <c r="Q64" s="10">
        <f aca="true" t="shared" si="12" ref="Q64:Q93">SUM(N64:P64)</f>
        <v>28</v>
      </c>
      <c r="R64" s="27">
        <v>10</v>
      </c>
      <c r="S64" s="27">
        <v>4</v>
      </c>
      <c r="T64" s="27">
        <v>8</v>
      </c>
      <c r="U64" s="16">
        <f aca="true" t="shared" si="13" ref="U64:U93">SUM(R64:T64)+Q64</f>
        <v>50</v>
      </c>
      <c r="V64" s="26">
        <v>9</v>
      </c>
      <c r="W64" s="26">
        <v>9</v>
      </c>
      <c r="X64" s="26">
        <v>10</v>
      </c>
      <c r="Y64" s="16">
        <f aca="true" t="shared" si="14" ref="Y64:Y93">SUM(V64:X64)+U64</f>
        <v>78</v>
      </c>
      <c r="Z64" s="27">
        <v>10</v>
      </c>
      <c r="AA64" s="27">
        <v>2</v>
      </c>
      <c r="AB64" s="27">
        <v>8</v>
      </c>
      <c r="AC64" s="43">
        <f aca="true" t="shared" si="15" ref="AC64:AC93">SUM(Z64:AB64)+Y64</f>
        <v>98</v>
      </c>
      <c r="AF64" s="49"/>
    </row>
    <row r="65" spans="1:32" s="27" customFormat="1" ht="12.75">
      <c r="A65" s="25">
        <v>3</v>
      </c>
      <c r="B65" s="25" t="s">
        <v>37</v>
      </c>
      <c r="C65" s="25" t="s">
        <v>616</v>
      </c>
      <c r="D65" s="25" t="s">
        <v>617</v>
      </c>
      <c r="E65" s="25" t="s">
        <v>503</v>
      </c>
      <c r="F65" s="25" t="s">
        <v>114</v>
      </c>
      <c r="G65" s="25">
        <v>2057</v>
      </c>
      <c r="H65" s="25" t="s">
        <v>682</v>
      </c>
      <c r="I65" s="25" t="s">
        <v>683</v>
      </c>
      <c r="J65" s="25" t="s">
        <v>329</v>
      </c>
      <c r="K65" s="25" t="s">
        <v>325</v>
      </c>
      <c r="L65" s="54" t="s">
        <v>325</v>
      </c>
      <c r="M65" s="54" t="s">
        <v>329</v>
      </c>
      <c r="N65" s="27">
        <v>4</v>
      </c>
      <c r="O65" s="27">
        <v>6</v>
      </c>
      <c r="P65" s="27">
        <v>6</v>
      </c>
      <c r="Q65" s="10">
        <f t="shared" si="12"/>
        <v>16</v>
      </c>
      <c r="R65" s="27">
        <v>7</v>
      </c>
      <c r="S65" s="27">
        <v>8</v>
      </c>
      <c r="T65" s="27">
        <v>9</v>
      </c>
      <c r="U65" s="16">
        <f t="shared" si="13"/>
        <v>40</v>
      </c>
      <c r="V65" s="26">
        <v>10</v>
      </c>
      <c r="W65" s="26">
        <v>10</v>
      </c>
      <c r="X65" s="26">
        <v>10</v>
      </c>
      <c r="Y65" s="16">
        <f t="shared" si="14"/>
        <v>70</v>
      </c>
      <c r="Z65" s="27">
        <v>10</v>
      </c>
      <c r="AA65" s="27">
        <v>10</v>
      </c>
      <c r="AB65" s="27">
        <v>10</v>
      </c>
      <c r="AC65" s="43">
        <f t="shared" si="15"/>
        <v>100</v>
      </c>
      <c r="AF65" s="49"/>
    </row>
    <row r="66" spans="1:32" s="27" customFormat="1" ht="12.75">
      <c r="A66" s="10">
        <v>4</v>
      </c>
      <c r="B66" s="10" t="s">
        <v>19</v>
      </c>
      <c r="C66" s="10" t="s">
        <v>69</v>
      </c>
      <c r="D66" s="10" t="s">
        <v>631</v>
      </c>
      <c r="E66" s="10" t="s">
        <v>503</v>
      </c>
      <c r="F66" s="10" t="s">
        <v>632</v>
      </c>
      <c r="G66" s="10">
        <v>2058</v>
      </c>
      <c r="H66" s="10" t="s">
        <v>23</v>
      </c>
      <c r="I66" s="10" t="s">
        <v>291</v>
      </c>
      <c r="J66" s="10" t="s">
        <v>327</v>
      </c>
      <c r="K66" s="10" t="s">
        <v>324</v>
      </c>
      <c r="L66" s="56" t="s">
        <v>325</v>
      </c>
      <c r="M66" s="56" t="s">
        <v>325</v>
      </c>
      <c r="N66" s="27">
        <v>3</v>
      </c>
      <c r="O66" s="27">
        <v>10</v>
      </c>
      <c r="P66" s="27">
        <v>7</v>
      </c>
      <c r="Q66" s="10">
        <f t="shared" si="12"/>
        <v>20</v>
      </c>
      <c r="R66" s="27">
        <v>8</v>
      </c>
      <c r="S66" s="27">
        <v>4</v>
      </c>
      <c r="T66" s="27">
        <v>10</v>
      </c>
      <c r="U66" s="16">
        <f t="shared" si="13"/>
        <v>42</v>
      </c>
      <c r="V66" s="26">
        <v>7</v>
      </c>
      <c r="W66" s="26">
        <v>10</v>
      </c>
      <c r="X66" s="26">
        <v>8</v>
      </c>
      <c r="Y66" s="16">
        <f t="shared" si="14"/>
        <v>67</v>
      </c>
      <c r="Z66" s="27">
        <v>2</v>
      </c>
      <c r="AA66" s="27">
        <v>6</v>
      </c>
      <c r="AB66" s="27">
        <v>7</v>
      </c>
      <c r="AC66" s="43">
        <f t="shared" si="15"/>
        <v>82</v>
      </c>
      <c r="AF66" s="49"/>
    </row>
    <row r="67" spans="1:32" s="27" customFormat="1" ht="12.75">
      <c r="A67" s="23">
        <v>2</v>
      </c>
      <c r="B67" s="23" t="s">
        <v>24</v>
      </c>
      <c r="C67" s="23" t="s">
        <v>539</v>
      </c>
      <c r="D67" s="23" t="s">
        <v>540</v>
      </c>
      <c r="E67" s="23" t="s">
        <v>503</v>
      </c>
      <c r="F67" s="23" t="s">
        <v>541</v>
      </c>
      <c r="G67" s="23">
        <v>2061</v>
      </c>
      <c r="H67" s="23" t="s">
        <v>542</v>
      </c>
      <c r="I67" s="23" t="s">
        <v>543</v>
      </c>
      <c r="J67" s="23" t="s">
        <v>324</v>
      </c>
      <c r="K67" s="23" t="s">
        <v>327</v>
      </c>
      <c r="L67" s="55" t="s">
        <v>326</v>
      </c>
      <c r="M67" s="55" t="s">
        <v>326</v>
      </c>
      <c r="N67" s="27">
        <v>6</v>
      </c>
      <c r="O67" s="27">
        <v>10</v>
      </c>
      <c r="P67" s="27">
        <v>9</v>
      </c>
      <c r="Q67" s="10">
        <f t="shared" si="12"/>
        <v>25</v>
      </c>
      <c r="R67" s="27">
        <v>10</v>
      </c>
      <c r="S67" s="27">
        <v>10</v>
      </c>
      <c r="T67" s="27">
        <v>10</v>
      </c>
      <c r="U67" s="16">
        <f t="shared" si="13"/>
        <v>55</v>
      </c>
      <c r="V67" s="26">
        <v>10</v>
      </c>
      <c r="W67" s="26">
        <v>10</v>
      </c>
      <c r="X67" s="26">
        <v>10</v>
      </c>
      <c r="Y67" s="16">
        <f t="shared" si="14"/>
        <v>85</v>
      </c>
      <c r="Z67" s="27">
        <v>10</v>
      </c>
      <c r="AA67" s="27">
        <v>7</v>
      </c>
      <c r="AB67" s="27">
        <v>10</v>
      </c>
      <c r="AC67" s="43">
        <f t="shared" si="15"/>
        <v>112</v>
      </c>
      <c r="AF67" s="49"/>
    </row>
    <row r="68" spans="1:32" s="27" customFormat="1" ht="12.75">
      <c r="A68" s="25">
        <v>3</v>
      </c>
      <c r="B68" s="25" t="s">
        <v>50</v>
      </c>
      <c r="C68" s="25" t="s">
        <v>48</v>
      </c>
      <c r="D68" s="25" t="s">
        <v>684</v>
      </c>
      <c r="E68" s="25" t="s">
        <v>503</v>
      </c>
      <c r="F68" s="25" t="s">
        <v>162</v>
      </c>
      <c r="G68" s="25">
        <v>2063</v>
      </c>
      <c r="H68" s="25" t="s">
        <v>280</v>
      </c>
      <c r="I68" s="25" t="s">
        <v>281</v>
      </c>
      <c r="J68" s="25" t="s">
        <v>329</v>
      </c>
      <c r="K68" s="25" t="s">
        <v>326</v>
      </c>
      <c r="L68" s="54" t="s">
        <v>327</v>
      </c>
      <c r="M68" s="54" t="s">
        <v>329</v>
      </c>
      <c r="N68" s="27">
        <v>10</v>
      </c>
      <c r="O68" s="27">
        <v>9</v>
      </c>
      <c r="P68" s="27">
        <v>8</v>
      </c>
      <c r="Q68" s="10">
        <f t="shared" si="12"/>
        <v>27</v>
      </c>
      <c r="R68" s="27">
        <v>10</v>
      </c>
      <c r="S68" s="27">
        <v>5</v>
      </c>
      <c r="T68" s="27">
        <v>10</v>
      </c>
      <c r="U68" s="16">
        <f t="shared" si="13"/>
        <v>52</v>
      </c>
      <c r="V68" s="26">
        <v>10</v>
      </c>
      <c r="W68" s="26">
        <v>10</v>
      </c>
      <c r="X68" s="26">
        <v>8</v>
      </c>
      <c r="Y68" s="16">
        <f t="shared" si="14"/>
        <v>80</v>
      </c>
      <c r="Z68" s="27">
        <v>4</v>
      </c>
      <c r="AA68" s="27">
        <v>10</v>
      </c>
      <c r="AB68" s="27">
        <v>10</v>
      </c>
      <c r="AC68" s="43">
        <f t="shared" si="15"/>
        <v>104</v>
      </c>
      <c r="AF68" s="49"/>
    </row>
    <row r="69" spans="1:32" s="27" customFormat="1" ht="12.75">
      <c r="A69" s="10">
        <v>4</v>
      </c>
      <c r="B69" s="10" t="s">
        <v>19</v>
      </c>
      <c r="C69" s="10" t="s">
        <v>323</v>
      </c>
      <c r="D69" s="10" t="s">
        <v>484</v>
      </c>
      <c r="E69" s="10" t="s">
        <v>503</v>
      </c>
      <c r="F69" s="10" t="s">
        <v>57</v>
      </c>
      <c r="G69" s="10">
        <v>2064</v>
      </c>
      <c r="H69" s="10" t="s">
        <v>693</v>
      </c>
      <c r="I69" s="10" t="s">
        <v>694</v>
      </c>
      <c r="J69" s="10" t="s">
        <v>329</v>
      </c>
      <c r="K69" s="10" t="s">
        <v>326</v>
      </c>
      <c r="L69" s="56" t="s">
        <v>326</v>
      </c>
      <c r="M69" s="56" t="s">
        <v>324</v>
      </c>
      <c r="N69" s="27">
        <v>10</v>
      </c>
      <c r="O69" s="27">
        <v>10</v>
      </c>
      <c r="P69" s="27">
        <v>10</v>
      </c>
      <c r="Q69" s="10">
        <f t="shared" si="12"/>
        <v>30</v>
      </c>
      <c r="R69" s="27">
        <v>7</v>
      </c>
      <c r="S69" s="27">
        <v>4</v>
      </c>
      <c r="T69" s="27">
        <v>5</v>
      </c>
      <c r="U69" s="16">
        <f t="shared" si="13"/>
        <v>46</v>
      </c>
      <c r="V69" s="26">
        <v>3</v>
      </c>
      <c r="W69" s="26">
        <v>10</v>
      </c>
      <c r="X69" s="26">
        <v>3</v>
      </c>
      <c r="Y69" s="16">
        <f t="shared" si="14"/>
        <v>62</v>
      </c>
      <c r="Z69" s="27">
        <v>8</v>
      </c>
      <c r="AA69" s="27">
        <v>4</v>
      </c>
      <c r="AB69" s="27">
        <v>9</v>
      </c>
      <c r="AC69" s="43">
        <f t="shared" si="15"/>
        <v>83</v>
      </c>
      <c r="AF69" s="49"/>
    </row>
    <row r="70" spans="1:32" s="27" customFormat="1" ht="12.75">
      <c r="A70" s="10">
        <v>4</v>
      </c>
      <c r="B70" s="10" t="s">
        <v>19</v>
      </c>
      <c r="C70" s="10" t="s">
        <v>323</v>
      </c>
      <c r="D70" s="10" t="s">
        <v>484</v>
      </c>
      <c r="E70" s="10" t="s">
        <v>503</v>
      </c>
      <c r="F70" s="10" t="s">
        <v>57</v>
      </c>
      <c r="G70" s="10">
        <v>2065</v>
      </c>
      <c r="H70" s="10" t="s">
        <v>532</v>
      </c>
      <c r="I70" s="10" t="s">
        <v>533</v>
      </c>
      <c r="J70" s="10" t="s">
        <v>324</v>
      </c>
      <c r="K70" s="10" t="s">
        <v>328</v>
      </c>
      <c r="L70" s="56" t="s">
        <v>324</v>
      </c>
      <c r="M70" s="56" t="s">
        <v>326</v>
      </c>
      <c r="N70" s="27">
        <v>2</v>
      </c>
      <c r="O70" s="27">
        <v>8</v>
      </c>
      <c r="P70" s="27">
        <v>10</v>
      </c>
      <c r="Q70" s="10">
        <f t="shared" si="12"/>
        <v>20</v>
      </c>
      <c r="R70" s="27">
        <v>10</v>
      </c>
      <c r="S70" s="27">
        <v>10</v>
      </c>
      <c r="T70" s="27">
        <v>10</v>
      </c>
      <c r="U70" s="16">
        <f t="shared" si="13"/>
        <v>50</v>
      </c>
      <c r="V70" s="26">
        <v>10</v>
      </c>
      <c r="W70" s="26">
        <v>6</v>
      </c>
      <c r="X70" s="26">
        <v>6</v>
      </c>
      <c r="Y70" s="16">
        <f t="shared" si="14"/>
        <v>72</v>
      </c>
      <c r="Z70" s="27">
        <v>9</v>
      </c>
      <c r="AA70" s="27">
        <v>10</v>
      </c>
      <c r="AB70" s="27">
        <v>10</v>
      </c>
      <c r="AC70" s="43">
        <f t="shared" si="15"/>
        <v>101</v>
      </c>
      <c r="AF70" s="49"/>
    </row>
    <row r="71" spans="1:32" s="27" customFormat="1" ht="12.75">
      <c r="A71" s="24">
        <v>1</v>
      </c>
      <c r="B71" s="24" t="s">
        <v>38</v>
      </c>
      <c r="C71" s="24" t="s">
        <v>41</v>
      </c>
      <c r="D71" s="24" t="s">
        <v>516</v>
      </c>
      <c r="E71" s="24" t="s">
        <v>503</v>
      </c>
      <c r="F71" s="24" t="s">
        <v>517</v>
      </c>
      <c r="G71" s="24">
        <v>2068</v>
      </c>
      <c r="H71" s="24" t="s">
        <v>186</v>
      </c>
      <c r="I71" s="24" t="s">
        <v>518</v>
      </c>
      <c r="J71" s="24" t="s">
        <v>324</v>
      </c>
      <c r="K71" s="24" t="s">
        <v>325</v>
      </c>
      <c r="L71" s="53" t="s">
        <v>327</v>
      </c>
      <c r="M71" s="53" t="s">
        <v>328</v>
      </c>
      <c r="N71" s="27">
        <v>4</v>
      </c>
      <c r="O71" s="27">
        <v>2</v>
      </c>
      <c r="P71" s="27">
        <v>6</v>
      </c>
      <c r="Q71" s="10">
        <f t="shared" si="12"/>
        <v>12</v>
      </c>
      <c r="R71" s="27">
        <v>10</v>
      </c>
      <c r="S71" s="27">
        <v>1</v>
      </c>
      <c r="T71" s="27">
        <v>6</v>
      </c>
      <c r="U71" s="16">
        <f t="shared" si="13"/>
        <v>29</v>
      </c>
      <c r="V71" s="26">
        <v>7</v>
      </c>
      <c r="W71" s="26">
        <v>3</v>
      </c>
      <c r="X71" s="26">
        <v>5</v>
      </c>
      <c r="Y71" s="16">
        <f t="shared" si="14"/>
        <v>44</v>
      </c>
      <c r="Z71" s="27">
        <v>10</v>
      </c>
      <c r="AA71" s="27">
        <v>10</v>
      </c>
      <c r="AB71" s="27">
        <v>10</v>
      </c>
      <c r="AC71" s="43">
        <f t="shared" si="15"/>
        <v>74</v>
      </c>
      <c r="AF71" s="49"/>
    </row>
    <row r="72" spans="1:32" s="27" customFormat="1" ht="12.75">
      <c r="A72" s="25">
        <v>3</v>
      </c>
      <c r="B72" s="25" t="s">
        <v>50</v>
      </c>
      <c r="C72" s="25" t="s">
        <v>549</v>
      </c>
      <c r="D72" s="25" t="s">
        <v>550</v>
      </c>
      <c r="E72" s="25" t="s">
        <v>503</v>
      </c>
      <c r="F72" s="25" t="s">
        <v>551</v>
      </c>
      <c r="G72" s="25">
        <v>2074</v>
      </c>
      <c r="H72" s="25" t="s">
        <v>506</v>
      </c>
      <c r="I72" s="25" t="s">
        <v>552</v>
      </c>
      <c r="J72" s="25" t="s">
        <v>325</v>
      </c>
      <c r="K72" s="25" t="s">
        <v>328</v>
      </c>
      <c r="L72" s="25" t="s">
        <v>327</v>
      </c>
      <c r="M72" s="25" t="s">
        <v>329</v>
      </c>
      <c r="N72" s="27">
        <v>10</v>
      </c>
      <c r="O72" s="27">
        <v>10</v>
      </c>
      <c r="P72" s="27">
        <v>10</v>
      </c>
      <c r="Q72" s="10">
        <f t="shared" si="12"/>
        <v>30</v>
      </c>
      <c r="R72" s="27">
        <v>9</v>
      </c>
      <c r="S72" s="27">
        <v>10</v>
      </c>
      <c r="T72" s="27">
        <v>10</v>
      </c>
      <c r="U72" s="16">
        <f t="shared" si="13"/>
        <v>59</v>
      </c>
      <c r="V72" s="26">
        <v>10</v>
      </c>
      <c r="W72" s="26">
        <v>10</v>
      </c>
      <c r="X72" s="26">
        <v>10</v>
      </c>
      <c r="Y72" s="16">
        <f t="shared" si="14"/>
        <v>89</v>
      </c>
      <c r="Z72" s="27">
        <v>10</v>
      </c>
      <c r="AA72" s="27">
        <v>10</v>
      </c>
      <c r="AB72" s="27">
        <v>9</v>
      </c>
      <c r="AC72" s="43">
        <f t="shared" si="15"/>
        <v>118</v>
      </c>
      <c r="AF72" s="49"/>
    </row>
    <row r="73" spans="1:32" s="27" customFormat="1" ht="12.75">
      <c r="A73" s="23">
        <v>2</v>
      </c>
      <c r="B73" s="23" t="s">
        <v>24</v>
      </c>
      <c r="C73" s="23" t="s">
        <v>702</v>
      </c>
      <c r="D73" s="23" t="s">
        <v>703</v>
      </c>
      <c r="E73" s="23" t="s">
        <v>503</v>
      </c>
      <c r="F73" s="23" t="s">
        <v>704</v>
      </c>
      <c r="G73" s="23">
        <v>2075</v>
      </c>
      <c r="H73" s="23" t="s">
        <v>705</v>
      </c>
      <c r="I73" s="23" t="s">
        <v>706</v>
      </c>
      <c r="J73" s="23" t="s">
        <v>329</v>
      </c>
      <c r="K73" s="23" t="s">
        <v>325</v>
      </c>
      <c r="L73" s="55" t="s">
        <v>326</v>
      </c>
      <c r="M73" s="55" t="s">
        <v>327</v>
      </c>
      <c r="N73" s="27">
        <v>1</v>
      </c>
      <c r="O73" s="27">
        <v>5</v>
      </c>
      <c r="P73" s="27">
        <v>1</v>
      </c>
      <c r="Q73" s="10">
        <f t="shared" si="12"/>
        <v>7</v>
      </c>
      <c r="R73" s="27">
        <v>5</v>
      </c>
      <c r="S73" s="27">
        <v>10</v>
      </c>
      <c r="T73" s="27">
        <v>2</v>
      </c>
      <c r="U73" s="16">
        <f t="shared" si="13"/>
        <v>24</v>
      </c>
      <c r="V73" s="26">
        <v>10</v>
      </c>
      <c r="W73" s="26">
        <v>7</v>
      </c>
      <c r="X73" s="26">
        <v>10</v>
      </c>
      <c r="Y73" s="16">
        <f t="shared" si="14"/>
        <v>51</v>
      </c>
      <c r="Z73" s="27">
        <v>5</v>
      </c>
      <c r="AA73" s="27">
        <v>9</v>
      </c>
      <c r="AB73" s="27">
        <v>9</v>
      </c>
      <c r="AC73" s="43">
        <f t="shared" si="15"/>
        <v>74</v>
      </c>
      <c r="AF73" s="49"/>
    </row>
    <row r="74" spans="1:32" s="27" customFormat="1" ht="12.75">
      <c r="A74" s="23">
        <v>2</v>
      </c>
      <c r="B74" s="23" t="s">
        <v>8</v>
      </c>
      <c r="C74" s="23" t="s">
        <v>216</v>
      </c>
      <c r="D74" s="23" t="s">
        <v>574</v>
      </c>
      <c r="E74" s="23" t="s">
        <v>503</v>
      </c>
      <c r="F74" s="23" t="s">
        <v>575</v>
      </c>
      <c r="G74" s="23">
        <v>2076</v>
      </c>
      <c r="H74" s="23" t="s">
        <v>576</v>
      </c>
      <c r="I74" s="23" t="s">
        <v>577</v>
      </c>
      <c r="J74" s="23" t="s">
        <v>325</v>
      </c>
      <c r="K74" s="23" t="s">
        <v>328</v>
      </c>
      <c r="L74" s="58" t="s">
        <v>327</v>
      </c>
      <c r="M74" s="58" t="s">
        <v>327</v>
      </c>
      <c r="N74" s="27">
        <v>7</v>
      </c>
      <c r="O74" s="27">
        <v>10</v>
      </c>
      <c r="P74" s="27">
        <v>5</v>
      </c>
      <c r="Q74" s="10">
        <f t="shared" si="12"/>
        <v>22</v>
      </c>
      <c r="R74" s="27">
        <v>10</v>
      </c>
      <c r="S74" s="27">
        <v>10</v>
      </c>
      <c r="T74" s="27">
        <v>3</v>
      </c>
      <c r="U74" s="16">
        <f t="shared" si="13"/>
        <v>45</v>
      </c>
      <c r="V74" s="26">
        <v>10</v>
      </c>
      <c r="W74" s="26">
        <v>10</v>
      </c>
      <c r="X74" s="26">
        <v>3</v>
      </c>
      <c r="Y74" s="16">
        <f t="shared" si="14"/>
        <v>68</v>
      </c>
      <c r="Z74" s="27">
        <v>10</v>
      </c>
      <c r="AA74" s="27">
        <v>5</v>
      </c>
      <c r="AB74" s="27">
        <v>10</v>
      </c>
      <c r="AC74" s="43">
        <f t="shared" si="15"/>
        <v>93</v>
      </c>
      <c r="AF74" s="49"/>
    </row>
    <row r="75" spans="1:32" s="27" customFormat="1" ht="12.75">
      <c r="A75" s="23">
        <v>2</v>
      </c>
      <c r="B75" s="23" t="s">
        <v>8</v>
      </c>
      <c r="C75" s="23" t="s">
        <v>216</v>
      </c>
      <c r="D75" s="23" t="s">
        <v>574</v>
      </c>
      <c r="E75" s="23" t="s">
        <v>503</v>
      </c>
      <c r="F75" s="23" t="s">
        <v>575</v>
      </c>
      <c r="G75" s="23">
        <v>2077</v>
      </c>
      <c r="H75" s="23" t="s">
        <v>614</v>
      </c>
      <c r="I75" s="23" t="s">
        <v>615</v>
      </c>
      <c r="J75" s="23" t="s">
        <v>326</v>
      </c>
      <c r="K75" s="23" t="s">
        <v>329</v>
      </c>
      <c r="L75" s="55" t="s">
        <v>326</v>
      </c>
      <c r="M75" s="55" t="s">
        <v>329</v>
      </c>
      <c r="N75" s="27">
        <v>9</v>
      </c>
      <c r="O75" s="27">
        <v>6</v>
      </c>
      <c r="P75" s="27">
        <v>5</v>
      </c>
      <c r="Q75" s="10">
        <f t="shared" si="12"/>
        <v>20</v>
      </c>
      <c r="R75" s="27">
        <v>10</v>
      </c>
      <c r="S75" s="27">
        <v>8</v>
      </c>
      <c r="T75" s="27">
        <v>1</v>
      </c>
      <c r="U75" s="16">
        <f t="shared" si="13"/>
        <v>39</v>
      </c>
      <c r="V75" s="26">
        <v>4</v>
      </c>
      <c r="W75" s="26">
        <v>8</v>
      </c>
      <c r="X75" s="26">
        <v>4</v>
      </c>
      <c r="Y75" s="16">
        <f t="shared" si="14"/>
        <v>55</v>
      </c>
      <c r="Z75" s="27">
        <v>6</v>
      </c>
      <c r="AA75" s="27">
        <v>10</v>
      </c>
      <c r="AB75" s="27">
        <v>5</v>
      </c>
      <c r="AC75" s="43">
        <f t="shared" si="15"/>
        <v>76</v>
      </c>
      <c r="AF75" s="49"/>
    </row>
    <row r="76" spans="1:32" s="27" customFormat="1" ht="12.75">
      <c r="A76" s="23">
        <v>2</v>
      </c>
      <c r="B76" s="23" t="s">
        <v>8</v>
      </c>
      <c r="C76" s="23" t="s">
        <v>216</v>
      </c>
      <c r="D76" s="23" t="s">
        <v>574</v>
      </c>
      <c r="E76" s="23" t="s">
        <v>503</v>
      </c>
      <c r="F76" s="23" t="s">
        <v>575</v>
      </c>
      <c r="G76" s="23">
        <v>2078</v>
      </c>
      <c r="H76" s="23" t="s">
        <v>646</v>
      </c>
      <c r="I76" s="23" t="s">
        <v>647</v>
      </c>
      <c r="J76" s="23" t="s">
        <v>327</v>
      </c>
      <c r="K76" s="23" t="s">
        <v>324</v>
      </c>
      <c r="L76" s="55" t="s">
        <v>324</v>
      </c>
      <c r="M76" s="55" t="s">
        <v>325</v>
      </c>
      <c r="N76" s="27">
        <v>7</v>
      </c>
      <c r="O76" s="27">
        <v>9</v>
      </c>
      <c r="P76" s="27">
        <v>10</v>
      </c>
      <c r="Q76" s="10">
        <f t="shared" si="12"/>
        <v>26</v>
      </c>
      <c r="R76" s="27">
        <v>10</v>
      </c>
      <c r="S76" s="27">
        <v>10</v>
      </c>
      <c r="T76" s="27">
        <v>8</v>
      </c>
      <c r="U76" s="16">
        <f t="shared" si="13"/>
        <v>54</v>
      </c>
      <c r="V76" s="26">
        <v>10</v>
      </c>
      <c r="W76" s="26">
        <v>10</v>
      </c>
      <c r="X76" s="26">
        <v>9</v>
      </c>
      <c r="Y76" s="16">
        <f t="shared" si="14"/>
        <v>83</v>
      </c>
      <c r="Z76" s="27">
        <v>10</v>
      </c>
      <c r="AA76" s="27">
        <v>10</v>
      </c>
      <c r="AB76" s="27">
        <v>10</v>
      </c>
      <c r="AC76" s="43">
        <f t="shared" si="15"/>
        <v>113</v>
      </c>
      <c r="AF76" s="49"/>
    </row>
    <row r="77" spans="1:32" s="27" customFormat="1" ht="12.75">
      <c r="A77" s="25">
        <v>3</v>
      </c>
      <c r="B77" s="25" t="s">
        <v>37</v>
      </c>
      <c r="C77" s="25" t="s">
        <v>508</v>
      </c>
      <c r="D77" s="25" t="s">
        <v>509</v>
      </c>
      <c r="E77" s="25" t="s">
        <v>503</v>
      </c>
      <c r="F77" s="25" t="s">
        <v>510</v>
      </c>
      <c r="G77" s="25">
        <v>2079</v>
      </c>
      <c r="H77" s="25" t="s">
        <v>89</v>
      </c>
      <c r="I77" s="25" t="s">
        <v>250</v>
      </c>
      <c r="J77" s="25" t="s">
        <v>324</v>
      </c>
      <c r="K77" s="25" t="s">
        <v>326</v>
      </c>
      <c r="L77" s="54" t="s">
        <v>324</v>
      </c>
      <c r="M77" s="54" t="s">
        <v>329</v>
      </c>
      <c r="N77" s="27">
        <v>7</v>
      </c>
      <c r="O77" s="27">
        <v>10</v>
      </c>
      <c r="P77" s="27">
        <v>3</v>
      </c>
      <c r="Q77" s="10">
        <f t="shared" si="12"/>
        <v>20</v>
      </c>
      <c r="R77" s="27">
        <v>2</v>
      </c>
      <c r="S77" s="27">
        <v>10</v>
      </c>
      <c r="T77" s="27">
        <v>8</v>
      </c>
      <c r="U77" s="16">
        <f t="shared" si="13"/>
        <v>40</v>
      </c>
      <c r="V77" s="26">
        <v>5</v>
      </c>
      <c r="W77" s="26">
        <v>3</v>
      </c>
      <c r="X77" s="26">
        <v>5</v>
      </c>
      <c r="Y77" s="16">
        <f t="shared" si="14"/>
        <v>53</v>
      </c>
      <c r="Z77" s="27">
        <v>10</v>
      </c>
      <c r="AA77" s="27">
        <v>10</v>
      </c>
      <c r="AB77" s="27">
        <v>10</v>
      </c>
      <c r="AC77" s="43">
        <f t="shared" si="15"/>
        <v>83</v>
      </c>
      <c r="AF77" s="49"/>
    </row>
    <row r="78" spans="1:32" s="27" customFormat="1" ht="12.75">
      <c r="A78" s="25">
        <v>3</v>
      </c>
      <c r="B78" s="25" t="s">
        <v>5</v>
      </c>
      <c r="C78" s="25" t="s">
        <v>87</v>
      </c>
      <c r="D78" s="25" t="s">
        <v>504</v>
      </c>
      <c r="E78" s="25" t="s">
        <v>503</v>
      </c>
      <c r="F78" s="25" t="s">
        <v>505</v>
      </c>
      <c r="G78" s="25">
        <v>2081</v>
      </c>
      <c r="H78" s="25" t="s">
        <v>506</v>
      </c>
      <c r="I78" s="25" t="s">
        <v>507</v>
      </c>
      <c r="J78" s="25" t="s">
        <v>324</v>
      </c>
      <c r="K78" s="25" t="s">
        <v>327</v>
      </c>
      <c r="L78" s="54" t="s">
        <v>325</v>
      </c>
      <c r="M78" s="54" t="s">
        <v>328</v>
      </c>
      <c r="N78" s="27">
        <v>5</v>
      </c>
      <c r="O78" s="27">
        <v>10</v>
      </c>
      <c r="P78" s="27">
        <v>10</v>
      </c>
      <c r="Q78" s="10">
        <f t="shared" si="12"/>
        <v>25</v>
      </c>
      <c r="R78" s="27">
        <v>10</v>
      </c>
      <c r="S78" s="27">
        <v>4</v>
      </c>
      <c r="T78" s="27">
        <v>10</v>
      </c>
      <c r="U78" s="16">
        <f t="shared" si="13"/>
        <v>49</v>
      </c>
      <c r="V78" s="26">
        <v>6</v>
      </c>
      <c r="W78" s="26">
        <v>8</v>
      </c>
      <c r="X78" s="26">
        <v>7</v>
      </c>
      <c r="Y78" s="16">
        <f t="shared" si="14"/>
        <v>70</v>
      </c>
      <c r="Z78" s="27">
        <v>8</v>
      </c>
      <c r="AA78" s="27">
        <v>8</v>
      </c>
      <c r="AB78" s="27">
        <v>10</v>
      </c>
      <c r="AC78" s="43">
        <f t="shared" si="15"/>
        <v>96</v>
      </c>
      <c r="AF78" s="49"/>
    </row>
    <row r="79" spans="1:32" s="27" customFormat="1" ht="12.75">
      <c r="A79" s="23">
        <v>2</v>
      </c>
      <c r="B79" s="23" t="s">
        <v>45</v>
      </c>
      <c r="C79" s="23" t="s">
        <v>100</v>
      </c>
      <c r="D79" s="23" t="s">
        <v>534</v>
      </c>
      <c r="E79" s="23" t="s">
        <v>503</v>
      </c>
      <c r="F79" s="23" t="s">
        <v>72</v>
      </c>
      <c r="G79" s="23">
        <v>2082</v>
      </c>
      <c r="H79" s="23" t="s">
        <v>535</v>
      </c>
      <c r="I79" s="23" t="s">
        <v>536</v>
      </c>
      <c r="J79" s="23" t="s">
        <v>324</v>
      </c>
      <c r="K79" s="23" t="s">
        <v>325</v>
      </c>
      <c r="L79" s="55" t="s">
        <v>328</v>
      </c>
      <c r="M79" s="55" t="s">
        <v>328</v>
      </c>
      <c r="N79" s="27">
        <v>10</v>
      </c>
      <c r="O79" s="27">
        <v>9</v>
      </c>
      <c r="P79" s="27">
        <v>10</v>
      </c>
      <c r="Q79" s="10">
        <f t="shared" si="12"/>
        <v>29</v>
      </c>
      <c r="R79" s="27">
        <v>10</v>
      </c>
      <c r="S79" s="27">
        <v>10</v>
      </c>
      <c r="T79" s="27">
        <v>7</v>
      </c>
      <c r="U79" s="16">
        <f t="shared" si="13"/>
        <v>56</v>
      </c>
      <c r="V79" s="26">
        <v>4</v>
      </c>
      <c r="W79" s="26">
        <v>10</v>
      </c>
      <c r="X79" s="26">
        <v>10</v>
      </c>
      <c r="Y79" s="16">
        <f t="shared" si="14"/>
        <v>80</v>
      </c>
      <c r="Z79" s="27">
        <v>10</v>
      </c>
      <c r="AA79" s="27">
        <v>10</v>
      </c>
      <c r="AB79" s="27">
        <v>10</v>
      </c>
      <c r="AC79" s="43">
        <f t="shared" si="15"/>
        <v>110</v>
      </c>
      <c r="AF79" s="49"/>
    </row>
    <row r="80" spans="1:32" s="27" customFormat="1" ht="12.75">
      <c r="A80" s="23">
        <v>2</v>
      </c>
      <c r="B80" s="23" t="s">
        <v>45</v>
      </c>
      <c r="C80" s="23" t="s">
        <v>100</v>
      </c>
      <c r="D80" s="23" t="s">
        <v>534</v>
      </c>
      <c r="E80" s="23" t="s">
        <v>503</v>
      </c>
      <c r="F80" s="23" t="s">
        <v>72</v>
      </c>
      <c r="G80" s="23">
        <v>2083</v>
      </c>
      <c r="H80" s="23" t="s">
        <v>570</v>
      </c>
      <c r="I80" s="23" t="s">
        <v>571</v>
      </c>
      <c r="J80" s="23" t="s">
        <v>325</v>
      </c>
      <c r="K80" s="23" t="s">
        <v>326</v>
      </c>
      <c r="L80" s="23" t="s">
        <v>327</v>
      </c>
      <c r="M80" s="23" t="s">
        <v>325</v>
      </c>
      <c r="N80" s="27">
        <v>10</v>
      </c>
      <c r="O80" s="27">
        <v>10</v>
      </c>
      <c r="P80" s="27">
        <v>10</v>
      </c>
      <c r="Q80" s="10">
        <f t="shared" si="12"/>
        <v>30</v>
      </c>
      <c r="R80" s="27">
        <v>10</v>
      </c>
      <c r="S80" s="27">
        <v>10</v>
      </c>
      <c r="T80" s="27">
        <v>10</v>
      </c>
      <c r="U80" s="16">
        <f t="shared" si="13"/>
        <v>60</v>
      </c>
      <c r="V80" s="26">
        <v>10</v>
      </c>
      <c r="W80" s="26">
        <v>10</v>
      </c>
      <c r="X80" s="26">
        <v>10</v>
      </c>
      <c r="Y80" s="16">
        <f t="shared" si="14"/>
        <v>90</v>
      </c>
      <c r="Z80" s="27">
        <v>10</v>
      </c>
      <c r="AA80" s="27">
        <v>10</v>
      </c>
      <c r="AB80" s="27">
        <v>10</v>
      </c>
      <c r="AC80" s="43">
        <f t="shared" si="15"/>
        <v>120</v>
      </c>
      <c r="AF80" s="49"/>
    </row>
    <row r="81" spans="1:32" s="27" customFormat="1" ht="12.75">
      <c r="A81" s="10">
        <v>4</v>
      </c>
      <c r="B81" s="10" t="s">
        <v>15</v>
      </c>
      <c r="C81" s="10" t="s">
        <v>121</v>
      </c>
      <c r="D81" s="10" t="s">
        <v>599</v>
      </c>
      <c r="E81" s="10" t="s">
        <v>503</v>
      </c>
      <c r="F81" s="10" t="s">
        <v>47</v>
      </c>
      <c r="G81" s="10">
        <v>2084</v>
      </c>
      <c r="H81" s="10" t="s">
        <v>628</v>
      </c>
      <c r="I81" s="10" t="s">
        <v>629</v>
      </c>
      <c r="J81" s="10" t="s">
        <v>327</v>
      </c>
      <c r="K81" s="10" t="s">
        <v>328</v>
      </c>
      <c r="L81" s="56" t="s">
        <v>326</v>
      </c>
      <c r="M81" s="56" t="s">
        <v>329</v>
      </c>
      <c r="N81" s="27">
        <v>10</v>
      </c>
      <c r="O81" s="27">
        <v>10</v>
      </c>
      <c r="P81" s="27">
        <v>10</v>
      </c>
      <c r="Q81" s="10">
        <f t="shared" si="12"/>
        <v>30</v>
      </c>
      <c r="R81" s="27">
        <v>7</v>
      </c>
      <c r="S81" s="27">
        <v>5</v>
      </c>
      <c r="T81" s="27">
        <v>10</v>
      </c>
      <c r="U81" s="16">
        <f t="shared" si="13"/>
        <v>52</v>
      </c>
      <c r="V81" s="26">
        <v>8</v>
      </c>
      <c r="W81" s="26">
        <v>10</v>
      </c>
      <c r="X81" s="26">
        <v>9</v>
      </c>
      <c r="Y81" s="16">
        <f t="shared" si="14"/>
        <v>79</v>
      </c>
      <c r="Z81" s="27">
        <v>10</v>
      </c>
      <c r="AA81" s="27">
        <v>2</v>
      </c>
      <c r="AB81" s="27">
        <v>10</v>
      </c>
      <c r="AC81" s="43">
        <f t="shared" si="15"/>
        <v>101</v>
      </c>
      <c r="AF81" s="49"/>
    </row>
    <row r="82" spans="1:32" s="27" customFormat="1" ht="12.75">
      <c r="A82" s="25">
        <v>3</v>
      </c>
      <c r="B82" s="25" t="s">
        <v>5</v>
      </c>
      <c r="C82" s="25" t="s">
        <v>544</v>
      </c>
      <c r="D82" s="25" t="s">
        <v>545</v>
      </c>
      <c r="E82" s="25" t="s">
        <v>503</v>
      </c>
      <c r="F82" s="25" t="s">
        <v>546</v>
      </c>
      <c r="G82" s="25">
        <v>2086</v>
      </c>
      <c r="H82" s="25" t="s">
        <v>99</v>
      </c>
      <c r="I82" s="25" t="s">
        <v>547</v>
      </c>
      <c r="J82" s="25" t="s">
        <v>325</v>
      </c>
      <c r="K82" s="25" t="s">
        <v>329</v>
      </c>
      <c r="L82" s="25" t="s">
        <v>329</v>
      </c>
      <c r="M82" s="25" t="s">
        <v>328</v>
      </c>
      <c r="N82" s="27">
        <v>10</v>
      </c>
      <c r="O82" s="27">
        <v>10</v>
      </c>
      <c r="P82" s="27">
        <v>10</v>
      </c>
      <c r="Q82" s="10">
        <f t="shared" si="12"/>
        <v>30</v>
      </c>
      <c r="R82" s="27">
        <v>9</v>
      </c>
      <c r="S82" s="27">
        <v>10</v>
      </c>
      <c r="T82" s="27">
        <v>10</v>
      </c>
      <c r="U82" s="16">
        <f t="shared" si="13"/>
        <v>59</v>
      </c>
      <c r="V82" s="26">
        <v>4</v>
      </c>
      <c r="W82" s="26">
        <v>10</v>
      </c>
      <c r="X82" s="26">
        <v>10</v>
      </c>
      <c r="Y82" s="16">
        <f t="shared" si="14"/>
        <v>83</v>
      </c>
      <c r="Z82" s="27">
        <v>6</v>
      </c>
      <c r="AA82" s="27">
        <v>1</v>
      </c>
      <c r="AB82" s="27">
        <v>2</v>
      </c>
      <c r="AC82" s="43">
        <f t="shared" si="15"/>
        <v>92</v>
      </c>
      <c r="AF82" s="49"/>
    </row>
    <row r="83" spans="1:32" s="27" customFormat="1" ht="12.75">
      <c r="A83" s="10">
        <v>4</v>
      </c>
      <c r="B83" s="10" t="s">
        <v>15</v>
      </c>
      <c r="C83" s="10" t="s">
        <v>486</v>
      </c>
      <c r="D83" s="10" t="s">
        <v>487</v>
      </c>
      <c r="E83" s="10" t="s">
        <v>503</v>
      </c>
      <c r="F83" s="10" t="s">
        <v>44</v>
      </c>
      <c r="G83" s="10">
        <v>2087</v>
      </c>
      <c r="H83" s="10" t="s">
        <v>654</v>
      </c>
      <c r="I83" s="10" t="s">
        <v>691</v>
      </c>
      <c r="J83" s="10" t="s">
        <v>329</v>
      </c>
      <c r="K83" s="10" t="s">
        <v>324</v>
      </c>
      <c r="L83" s="56" t="s">
        <v>328</v>
      </c>
      <c r="M83" s="56" t="s">
        <v>325</v>
      </c>
      <c r="N83" s="27">
        <v>2</v>
      </c>
      <c r="O83" s="27">
        <v>10</v>
      </c>
      <c r="P83" s="27">
        <v>4</v>
      </c>
      <c r="Q83" s="10">
        <f t="shared" si="12"/>
        <v>16</v>
      </c>
      <c r="R83" s="27">
        <v>9</v>
      </c>
      <c r="S83" s="27">
        <v>10</v>
      </c>
      <c r="T83" s="27">
        <v>9</v>
      </c>
      <c r="U83" s="16">
        <f t="shared" si="13"/>
        <v>44</v>
      </c>
      <c r="V83" s="26">
        <v>10</v>
      </c>
      <c r="W83" s="26">
        <v>10</v>
      </c>
      <c r="X83" s="26">
        <v>10</v>
      </c>
      <c r="Y83" s="16">
        <f t="shared" si="14"/>
        <v>74</v>
      </c>
      <c r="Z83" s="27">
        <v>10</v>
      </c>
      <c r="AA83" s="27">
        <v>5</v>
      </c>
      <c r="AB83" s="27">
        <v>4</v>
      </c>
      <c r="AC83" s="43">
        <f t="shared" si="15"/>
        <v>93</v>
      </c>
      <c r="AF83" s="49"/>
    </row>
    <row r="84" spans="1:32" s="27" customFormat="1" ht="12.75">
      <c r="A84" s="10">
        <v>4</v>
      </c>
      <c r="B84" s="10" t="s">
        <v>15</v>
      </c>
      <c r="C84" s="10" t="s">
        <v>664</v>
      </c>
      <c r="D84" s="10" t="s">
        <v>665</v>
      </c>
      <c r="E84" s="10" t="s">
        <v>503</v>
      </c>
      <c r="F84" s="10" t="s">
        <v>666</v>
      </c>
      <c r="G84" s="10">
        <v>2088</v>
      </c>
      <c r="H84" s="10" t="s">
        <v>99</v>
      </c>
      <c r="I84" s="10" t="s">
        <v>667</v>
      </c>
      <c r="J84" s="10" t="s">
        <v>328</v>
      </c>
      <c r="K84" s="10" t="s">
        <v>329</v>
      </c>
      <c r="L84" s="56" t="s">
        <v>329</v>
      </c>
      <c r="M84" s="56" t="s">
        <v>326</v>
      </c>
      <c r="N84" s="27">
        <v>10</v>
      </c>
      <c r="O84" s="27">
        <v>6</v>
      </c>
      <c r="P84" s="27">
        <v>6</v>
      </c>
      <c r="Q84" s="10">
        <f t="shared" si="12"/>
        <v>22</v>
      </c>
      <c r="R84" s="27">
        <v>10</v>
      </c>
      <c r="S84" s="27">
        <v>5</v>
      </c>
      <c r="T84" s="27">
        <v>10</v>
      </c>
      <c r="U84" s="16">
        <f t="shared" si="13"/>
        <v>47</v>
      </c>
      <c r="V84" s="26">
        <v>6</v>
      </c>
      <c r="W84" s="26">
        <v>10</v>
      </c>
      <c r="X84" s="26">
        <v>4</v>
      </c>
      <c r="Y84" s="16">
        <f t="shared" si="14"/>
        <v>67</v>
      </c>
      <c r="Z84" s="27">
        <v>10</v>
      </c>
      <c r="AA84" s="27">
        <v>10</v>
      </c>
      <c r="AB84" s="27">
        <v>9</v>
      </c>
      <c r="AC84" s="43">
        <f t="shared" si="15"/>
        <v>96</v>
      </c>
      <c r="AF84" s="49"/>
    </row>
    <row r="85" spans="1:32" s="27" customFormat="1" ht="12.75">
      <c r="A85" s="24">
        <v>1</v>
      </c>
      <c r="B85" s="24" t="s">
        <v>6</v>
      </c>
      <c r="C85" s="24" t="s">
        <v>82</v>
      </c>
      <c r="D85" s="24" t="s">
        <v>520</v>
      </c>
      <c r="E85" s="24" t="s">
        <v>503</v>
      </c>
      <c r="F85" s="24" t="s">
        <v>521</v>
      </c>
      <c r="G85" s="24">
        <v>2090</v>
      </c>
      <c r="H85" s="24" t="s">
        <v>186</v>
      </c>
      <c r="I85" s="24" t="s">
        <v>187</v>
      </c>
      <c r="J85" s="24" t="s">
        <v>325</v>
      </c>
      <c r="K85" s="24" t="s">
        <v>328</v>
      </c>
      <c r="L85" s="53" t="s">
        <v>328</v>
      </c>
      <c r="M85" s="53" t="s">
        <v>325</v>
      </c>
      <c r="N85" s="27">
        <v>8</v>
      </c>
      <c r="O85" s="27">
        <v>5</v>
      </c>
      <c r="P85" s="27">
        <v>6</v>
      </c>
      <c r="Q85" s="10">
        <f t="shared" si="12"/>
        <v>19</v>
      </c>
      <c r="R85" s="27">
        <v>10</v>
      </c>
      <c r="S85" s="27">
        <v>10</v>
      </c>
      <c r="T85" s="27">
        <v>7</v>
      </c>
      <c r="U85" s="16">
        <f t="shared" si="13"/>
        <v>46</v>
      </c>
      <c r="V85" s="26">
        <v>6</v>
      </c>
      <c r="W85" s="26">
        <v>2</v>
      </c>
      <c r="X85" s="26">
        <v>7</v>
      </c>
      <c r="Y85" s="16">
        <f t="shared" si="14"/>
        <v>61</v>
      </c>
      <c r="Z85" s="27">
        <v>8</v>
      </c>
      <c r="AA85" s="27">
        <v>8</v>
      </c>
      <c r="AB85" s="27">
        <v>9</v>
      </c>
      <c r="AC85" s="43">
        <f t="shared" si="15"/>
        <v>86</v>
      </c>
      <c r="AF85" s="49"/>
    </row>
    <row r="86" spans="1:32" s="27" customFormat="1" ht="12.75">
      <c r="A86" s="24">
        <v>1</v>
      </c>
      <c r="B86" s="24" t="s">
        <v>6</v>
      </c>
      <c r="C86" s="24" t="s">
        <v>82</v>
      </c>
      <c r="D86" s="24" t="s">
        <v>520</v>
      </c>
      <c r="E86" s="24" t="s">
        <v>503</v>
      </c>
      <c r="F86" s="24" t="s">
        <v>521</v>
      </c>
      <c r="G86" s="24">
        <v>2091</v>
      </c>
      <c r="H86" s="24" t="s">
        <v>595</v>
      </c>
      <c r="I86" s="24" t="s">
        <v>596</v>
      </c>
      <c r="J86" s="24" t="s">
        <v>326</v>
      </c>
      <c r="K86" s="24" t="s">
        <v>329</v>
      </c>
      <c r="L86" s="53" t="s">
        <v>326</v>
      </c>
      <c r="M86" s="53" t="s">
        <v>327</v>
      </c>
      <c r="N86" s="27">
        <v>5</v>
      </c>
      <c r="O86" s="27">
        <v>10</v>
      </c>
      <c r="P86" s="27">
        <v>7</v>
      </c>
      <c r="Q86" s="10">
        <f t="shared" si="12"/>
        <v>22</v>
      </c>
      <c r="R86" s="27">
        <v>5</v>
      </c>
      <c r="S86" s="27">
        <v>6</v>
      </c>
      <c r="T86" s="27">
        <v>2</v>
      </c>
      <c r="U86" s="16">
        <f t="shared" si="13"/>
        <v>35</v>
      </c>
      <c r="V86" s="26">
        <v>10</v>
      </c>
      <c r="W86" s="26">
        <v>5</v>
      </c>
      <c r="X86" s="26">
        <v>10</v>
      </c>
      <c r="Y86" s="16">
        <f t="shared" si="14"/>
        <v>60</v>
      </c>
      <c r="Z86" s="27">
        <v>10</v>
      </c>
      <c r="AA86" s="27">
        <v>10</v>
      </c>
      <c r="AB86" s="27">
        <v>10</v>
      </c>
      <c r="AC86" s="43">
        <f t="shared" si="15"/>
        <v>90</v>
      </c>
      <c r="AF86" s="49"/>
    </row>
    <row r="87" spans="1:32" s="27" customFormat="1" ht="12.75">
      <c r="A87" s="24">
        <v>1</v>
      </c>
      <c r="B87" s="24" t="s">
        <v>6</v>
      </c>
      <c r="C87" s="24" t="s">
        <v>52</v>
      </c>
      <c r="D87" s="24" t="s">
        <v>494</v>
      </c>
      <c r="E87" s="24" t="s">
        <v>503</v>
      </c>
      <c r="F87" s="24" t="s">
        <v>495</v>
      </c>
      <c r="G87" s="24">
        <v>2092</v>
      </c>
      <c r="H87" s="24" t="s">
        <v>94</v>
      </c>
      <c r="I87" s="24" t="s">
        <v>623</v>
      </c>
      <c r="J87" s="24" t="s">
        <v>327</v>
      </c>
      <c r="K87" s="24" t="s">
        <v>324</v>
      </c>
      <c r="L87" s="53" t="s">
        <v>324</v>
      </c>
      <c r="M87" s="53" t="s">
        <v>328</v>
      </c>
      <c r="N87" s="27">
        <v>4</v>
      </c>
      <c r="O87" s="27">
        <v>6</v>
      </c>
      <c r="P87" s="27">
        <v>8</v>
      </c>
      <c r="Q87" s="10">
        <f t="shared" si="12"/>
        <v>18</v>
      </c>
      <c r="R87" s="27">
        <v>10</v>
      </c>
      <c r="S87" s="27">
        <v>7</v>
      </c>
      <c r="T87" s="27">
        <v>3</v>
      </c>
      <c r="U87" s="16">
        <f t="shared" si="13"/>
        <v>38</v>
      </c>
      <c r="V87" s="26">
        <v>7</v>
      </c>
      <c r="W87" s="26">
        <v>10</v>
      </c>
      <c r="X87" s="26">
        <v>4</v>
      </c>
      <c r="Y87" s="16">
        <f t="shared" si="14"/>
        <v>59</v>
      </c>
      <c r="Z87" s="27">
        <v>4</v>
      </c>
      <c r="AA87" s="27">
        <v>10</v>
      </c>
      <c r="AB87" s="27">
        <v>6</v>
      </c>
      <c r="AC87" s="43">
        <f t="shared" si="15"/>
        <v>79</v>
      </c>
      <c r="AF87" s="49"/>
    </row>
    <row r="88" spans="1:32" s="27" customFormat="1" ht="12.75">
      <c r="A88" s="24">
        <v>1</v>
      </c>
      <c r="B88" s="24" t="s">
        <v>6</v>
      </c>
      <c r="C88" s="24" t="s">
        <v>71</v>
      </c>
      <c r="D88" s="24" t="s">
        <v>522</v>
      </c>
      <c r="E88" s="24" t="s">
        <v>503</v>
      </c>
      <c r="F88" s="24" t="s">
        <v>29</v>
      </c>
      <c r="G88" s="24">
        <v>2095</v>
      </c>
      <c r="H88" s="24" t="s">
        <v>689</v>
      </c>
      <c r="I88" s="24" t="s">
        <v>690</v>
      </c>
      <c r="J88" s="24" t="s">
        <v>329</v>
      </c>
      <c r="K88" s="24" t="s">
        <v>326</v>
      </c>
      <c r="L88" s="53" t="s">
        <v>326</v>
      </c>
      <c r="M88" s="53" t="s">
        <v>325</v>
      </c>
      <c r="N88" s="27">
        <v>7</v>
      </c>
      <c r="O88" s="27">
        <v>10</v>
      </c>
      <c r="P88" s="27">
        <v>10</v>
      </c>
      <c r="Q88" s="10">
        <f t="shared" si="12"/>
        <v>27</v>
      </c>
      <c r="R88" s="27">
        <v>4</v>
      </c>
      <c r="S88" s="27">
        <v>10</v>
      </c>
      <c r="T88" s="27">
        <v>7</v>
      </c>
      <c r="U88" s="16">
        <f t="shared" si="13"/>
        <v>48</v>
      </c>
      <c r="V88" s="26">
        <v>10</v>
      </c>
      <c r="W88" s="26">
        <v>4</v>
      </c>
      <c r="X88" s="26">
        <v>2</v>
      </c>
      <c r="Y88" s="16">
        <f t="shared" si="14"/>
        <v>64</v>
      </c>
      <c r="Z88" s="27">
        <v>6</v>
      </c>
      <c r="AA88" s="27">
        <v>3</v>
      </c>
      <c r="AB88" s="27">
        <v>3</v>
      </c>
      <c r="AC88" s="43">
        <f t="shared" si="15"/>
        <v>76</v>
      </c>
      <c r="AF88" s="49"/>
    </row>
    <row r="89" spans="1:32" s="27" customFormat="1" ht="12.75">
      <c r="A89" s="24">
        <v>1</v>
      </c>
      <c r="B89" s="24" t="s">
        <v>6</v>
      </c>
      <c r="C89" s="24" t="s">
        <v>71</v>
      </c>
      <c r="D89" s="24" t="s">
        <v>522</v>
      </c>
      <c r="E89" s="24" t="s">
        <v>503</v>
      </c>
      <c r="F89" s="24" t="s">
        <v>29</v>
      </c>
      <c r="G89" s="24">
        <v>2096</v>
      </c>
      <c r="H89" s="24" t="s">
        <v>523</v>
      </c>
      <c r="I89" s="24" t="s">
        <v>524</v>
      </c>
      <c r="J89" s="24" t="s">
        <v>324</v>
      </c>
      <c r="K89" s="24" t="s">
        <v>328</v>
      </c>
      <c r="L89" s="53" t="s">
        <v>325</v>
      </c>
      <c r="M89" s="53" t="s">
        <v>324</v>
      </c>
      <c r="N89" s="27">
        <v>10</v>
      </c>
      <c r="O89" s="27">
        <v>10</v>
      </c>
      <c r="P89" s="27">
        <v>5</v>
      </c>
      <c r="Q89" s="10">
        <f t="shared" si="12"/>
        <v>25</v>
      </c>
      <c r="R89" s="27">
        <v>6</v>
      </c>
      <c r="S89" s="27">
        <v>8</v>
      </c>
      <c r="T89" s="27">
        <v>9</v>
      </c>
      <c r="U89" s="16">
        <f t="shared" si="13"/>
        <v>48</v>
      </c>
      <c r="V89" s="26">
        <v>3</v>
      </c>
      <c r="W89" s="26">
        <v>4</v>
      </c>
      <c r="X89" s="26">
        <v>6</v>
      </c>
      <c r="Y89" s="16">
        <f t="shared" si="14"/>
        <v>61</v>
      </c>
      <c r="Z89" s="27">
        <v>4</v>
      </c>
      <c r="AA89" s="27">
        <v>8</v>
      </c>
      <c r="AB89" s="27">
        <v>5</v>
      </c>
      <c r="AC89" s="43">
        <f t="shared" si="15"/>
        <v>78</v>
      </c>
      <c r="AF89" s="49"/>
    </row>
    <row r="90" spans="1:32" s="27" customFormat="1" ht="12.75">
      <c r="A90" s="24">
        <v>1</v>
      </c>
      <c r="B90" s="24" t="s">
        <v>6</v>
      </c>
      <c r="C90" s="24" t="s">
        <v>660</v>
      </c>
      <c r="D90" s="24" t="s">
        <v>661</v>
      </c>
      <c r="E90" s="24" t="s">
        <v>503</v>
      </c>
      <c r="F90" s="24" t="s">
        <v>662</v>
      </c>
      <c r="G90" s="24">
        <v>2097</v>
      </c>
      <c r="H90" s="24" t="s">
        <v>76</v>
      </c>
      <c r="I90" s="24" t="s">
        <v>663</v>
      </c>
      <c r="J90" s="24" t="s">
        <v>328</v>
      </c>
      <c r="K90" s="24" t="s">
        <v>326</v>
      </c>
      <c r="L90" s="53" t="s">
        <v>329</v>
      </c>
      <c r="M90" s="53" t="s">
        <v>326</v>
      </c>
      <c r="N90" s="27">
        <v>7</v>
      </c>
      <c r="O90" s="27">
        <v>10</v>
      </c>
      <c r="P90" s="27">
        <v>7</v>
      </c>
      <c r="Q90" s="10">
        <f t="shared" si="12"/>
        <v>24</v>
      </c>
      <c r="R90" s="27">
        <v>10</v>
      </c>
      <c r="S90" s="27">
        <v>10</v>
      </c>
      <c r="T90" s="27">
        <v>3</v>
      </c>
      <c r="U90" s="16">
        <f t="shared" si="13"/>
        <v>47</v>
      </c>
      <c r="V90" s="26">
        <v>10</v>
      </c>
      <c r="W90" s="26">
        <v>10</v>
      </c>
      <c r="X90" s="26">
        <v>10</v>
      </c>
      <c r="Y90" s="16">
        <f t="shared" si="14"/>
        <v>77</v>
      </c>
      <c r="Z90" s="27">
        <v>6</v>
      </c>
      <c r="AA90" s="27">
        <v>1</v>
      </c>
      <c r="AB90" s="27">
        <v>4</v>
      </c>
      <c r="AC90" s="43">
        <f t="shared" si="15"/>
        <v>88</v>
      </c>
      <c r="AF90" s="49"/>
    </row>
    <row r="91" spans="1:32" s="27" customFormat="1" ht="12.75">
      <c r="A91" s="24">
        <v>1</v>
      </c>
      <c r="B91" s="24" t="s">
        <v>6</v>
      </c>
      <c r="C91" s="24" t="s">
        <v>555</v>
      </c>
      <c r="D91" s="24" t="s">
        <v>556</v>
      </c>
      <c r="E91" s="24" t="s">
        <v>503</v>
      </c>
      <c r="F91" s="24" t="s">
        <v>557</v>
      </c>
      <c r="G91" s="24">
        <v>2099</v>
      </c>
      <c r="H91" s="24" t="s">
        <v>135</v>
      </c>
      <c r="I91" s="24" t="s">
        <v>105</v>
      </c>
      <c r="J91" s="24" t="s">
        <v>325</v>
      </c>
      <c r="K91" s="24" t="s">
        <v>329</v>
      </c>
      <c r="L91" s="53" t="s">
        <v>328</v>
      </c>
      <c r="M91" s="53" t="s">
        <v>329</v>
      </c>
      <c r="N91" s="27">
        <v>3</v>
      </c>
      <c r="O91" s="27">
        <v>4</v>
      </c>
      <c r="P91" s="27">
        <v>8</v>
      </c>
      <c r="Q91" s="10">
        <f t="shared" si="12"/>
        <v>15</v>
      </c>
      <c r="R91" s="27">
        <v>7</v>
      </c>
      <c r="S91" s="27">
        <v>10</v>
      </c>
      <c r="T91" s="27">
        <v>9</v>
      </c>
      <c r="U91" s="16">
        <f t="shared" si="13"/>
        <v>41</v>
      </c>
      <c r="V91" s="26">
        <v>10</v>
      </c>
      <c r="W91" s="26">
        <v>9</v>
      </c>
      <c r="X91" s="26">
        <v>9</v>
      </c>
      <c r="Y91" s="16">
        <f t="shared" si="14"/>
        <v>69</v>
      </c>
      <c r="Z91" s="27">
        <v>10</v>
      </c>
      <c r="AA91" s="27">
        <v>6</v>
      </c>
      <c r="AB91" s="27">
        <v>6</v>
      </c>
      <c r="AC91" s="43">
        <f t="shared" si="15"/>
        <v>91</v>
      </c>
      <c r="AF91" s="49"/>
    </row>
    <row r="92" spans="1:32" s="27" customFormat="1" ht="12.75">
      <c r="A92" s="24">
        <v>1</v>
      </c>
      <c r="B92" s="24" t="s">
        <v>6</v>
      </c>
      <c r="C92" s="24" t="s">
        <v>555</v>
      </c>
      <c r="D92" s="24" t="s">
        <v>556</v>
      </c>
      <c r="E92" s="24" t="s">
        <v>503</v>
      </c>
      <c r="F92" s="24" t="s">
        <v>557</v>
      </c>
      <c r="G92" s="24">
        <v>2100</v>
      </c>
      <c r="H92" s="24" t="s">
        <v>597</v>
      </c>
      <c r="I92" s="24" t="s">
        <v>598</v>
      </c>
      <c r="J92" s="24" t="s">
        <v>326</v>
      </c>
      <c r="K92" s="24" t="s">
        <v>324</v>
      </c>
      <c r="L92" s="24" t="s">
        <v>324</v>
      </c>
      <c r="M92" s="24" t="s">
        <v>328</v>
      </c>
      <c r="N92" s="27">
        <v>10</v>
      </c>
      <c r="O92" s="27">
        <v>10</v>
      </c>
      <c r="P92" s="27">
        <v>10</v>
      </c>
      <c r="Q92" s="10">
        <f t="shared" si="12"/>
        <v>30</v>
      </c>
      <c r="R92" s="27">
        <v>10</v>
      </c>
      <c r="S92" s="27">
        <v>9</v>
      </c>
      <c r="T92" s="27">
        <v>10</v>
      </c>
      <c r="U92" s="16">
        <f t="shared" si="13"/>
        <v>59</v>
      </c>
      <c r="V92" s="26">
        <v>10</v>
      </c>
      <c r="W92" s="26">
        <v>10</v>
      </c>
      <c r="X92" s="26">
        <v>10</v>
      </c>
      <c r="Y92" s="16">
        <f t="shared" si="14"/>
        <v>89</v>
      </c>
      <c r="Z92" s="27">
        <v>10</v>
      </c>
      <c r="AA92" s="27">
        <v>4</v>
      </c>
      <c r="AB92" s="27">
        <v>10</v>
      </c>
      <c r="AC92" s="43">
        <f t="shared" si="15"/>
        <v>113</v>
      </c>
      <c r="AF92" s="49"/>
    </row>
    <row r="93" spans="1:32" s="27" customFormat="1" ht="12.75">
      <c r="A93" s="23">
        <v>2</v>
      </c>
      <c r="B93" s="23" t="s">
        <v>45</v>
      </c>
      <c r="C93" s="23" t="s">
        <v>697</v>
      </c>
      <c r="D93" s="23" t="s">
        <v>698</v>
      </c>
      <c r="E93" s="23" t="s">
        <v>503</v>
      </c>
      <c r="F93" s="23" t="s">
        <v>699</v>
      </c>
      <c r="G93" s="23">
        <v>2102</v>
      </c>
      <c r="H93" s="23" t="s">
        <v>700</v>
      </c>
      <c r="I93" s="23" t="s">
        <v>701</v>
      </c>
      <c r="J93" s="23" t="s">
        <v>329</v>
      </c>
      <c r="K93" s="23" t="s">
        <v>324</v>
      </c>
      <c r="L93" s="55" t="s">
        <v>329</v>
      </c>
      <c r="M93" s="55" t="s">
        <v>324</v>
      </c>
      <c r="N93" s="27">
        <v>10</v>
      </c>
      <c r="O93" s="27">
        <v>7</v>
      </c>
      <c r="P93" s="27">
        <v>10</v>
      </c>
      <c r="Q93" s="10">
        <f t="shared" si="12"/>
        <v>27</v>
      </c>
      <c r="R93" s="27">
        <v>6</v>
      </c>
      <c r="S93" s="27">
        <v>10</v>
      </c>
      <c r="T93" s="27">
        <v>10</v>
      </c>
      <c r="U93" s="16">
        <f t="shared" si="13"/>
        <v>53</v>
      </c>
      <c r="V93" s="26">
        <v>10</v>
      </c>
      <c r="W93" s="26">
        <v>10</v>
      </c>
      <c r="X93" s="26">
        <v>10</v>
      </c>
      <c r="Y93" s="16">
        <f t="shared" si="14"/>
        <v>83</v>
      </c>
      <c r="Z93" s="27">
        <v>10</v>
      </c>
      <c r="AA93" s="27">
        <v>7</v>
      </c>
      <c r="AB93" s="27">
        <v>7</v>
      </c>
      <c r="AC93" s="43">
        <f t="shared" si="15"/>
        <v>107</v>
      </c>
      <c r="AF93" s="49"/>
    </row>
    <row r="94" spans="1:32" s="9" customFormat="1" ht="14.25">
      <c r="A94" s="6"/>
      <c r="B94" s="1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C94" s="47"/>
      <c r="AD94" s="60"/>
      <c r="AE94" s="27"/>
      <c r="AF94" s="49"/>
    </row>
    <row r="95" spans="1:32" s="9" customFormat="1" ht="14.25">
      <c r="A95" s="33" t="s">
        <v>708</v>
      </c>
      <c r="B95" s="11"/>
      <c r="C95" s="5"/>
      <c r="D95" s="5"/>
      <c r="E95" s="5"/>
      <c r="F95" s="5"/>
      <c r="G95" s="5"/>
      <c r="H95" s="5"/>
      <c r="I95" s="5"/>
      <c r="J95" s="5"/>
      <c r="K95" s="18"/>
      <c r="L95" s="18"/>
      <c r="M95" s="18"/>
      <c r="N95" s="18"/>
      <c r="O95" s="18"/>
      <c r="P95" s="18"/>
      <c r="Q95" s="18"/>
      <c r="R95" s="19"/>
      <c r="S95" s="19"/>
      <c r="T95" s="19"/>
      <c r="U95" s="19"/>
      <c r="V95" s="19"/>
      <c r="W95" s="19"/>
      <c r="X95" s="19"/>
      <c r="Y95" s="19"/>
      <c r="Z95" s="19"/>
      <c r="AA95" s="19"/>
      <c r="AC95" s="44"/>
      <c r="AD95" s="60"/>
      <c r="AF95" s="48"/>
    </row>
    <row r="96" spans="1:31" s="9" customFormat="1" ht="12.75">
      <c r="A96" s="18" t="s">
        <v>0</v>
      </c>
      <c r="B96" s="18" t="s">
        <v>4</v>
      </c>
      <c r="C96" s="18" t="s">
        <v>1</v>
      </c>
      <c r="D96" s="18" t="s">
        <v>457</v>
      </c>
      <c r="E96" s="18" t="s">
        <v>3</v>
      </c>
      <c r="F96" s="18" t="s">
        <v>2</v>
      </c>
      <c r="G96" s="18" t="s">
        <v>458</v>
      </c>
      <c r="H96" s="18" t="s">
        <v>500</v>
      </c>
      <c r="I96" s="18" t="s">
        <v>501</v>
      </c>
      <c r="J96" s="39" t="s">
        <v>367</v>
      </c>
      <c r="K96" s="7" t="s">
        <v>346</v>
      </c>
      <c r="L96" s="40" t="s">
        <v>710</v>
      </c>
      <c r="M96" s="39" t="s">
        <v>368</v>
      </c>
      <c r="N96" s="7" t="s">
        <v>347</v>
      </c>
      <c r="O96" s="40" t="s">
        <v>711</v>
      </c>
      <c r="P96" s="37" t="s">
        <v>714</v>
      </c>
      <c r="Q96" s="8" t="s">
        <v>712</v>
      </c>
      <c r="R96" s="38" t="s">
        <v>369</v>
      </c>
      <c r="S96" s="7" t="s">
        <v>348</v>
      </c>
      <c r="T96" s="40" t="s">
        <v>715</v>
      </c>
      <c r="U96" s="37" t="s">
        <v>727</v>
      </c>
      <c r="V96" s="8" t="s">
        <v>713</v>
      </c>
      <c r="W96" s="38" t="s">
        <v>370</v>
      </c>
      <c r="X96" s="66" t="s">
        <v>733</v>
      </c>
      <c r="Y96" s="40" t="s">
        <v>716</v>
      </c>
      <c r="Z96" s="62" t="s">
        <v>728</v>
      </c>
      <c r="AA96" s="8" t="s">
        <v>717</v>
      </c>
      <c r="AB96" s="45" t="s">
        <v>366</v>
      </c>
      <c r="AC96" s="15" t="s">
        <v>371</v>
      </c>
      <c r="AD96" s="52" t="s">
        <v>351</v>
      </c>
      <c r="AE96" s="60"/>
    </row>
    <row r="97" spans="1:31" s="9" customFormat="1" ht="12.75">
      <c r="A97" s="24">
        <v>1</v>
      </c>
      <c r="B97" s="24" t="s">
        <v>38</v>
      </c>
      <c r="C97" s="24" t="s">
        <v>39</v>
      </c>
      <c r="D97" s="24" t="s">
        <v>496</v>
      </c>
      <c r="E97" s="24" t="s">
        <v>320</v>
      </c>
      <c r="F97" s="24" t="s">
        <v>497</v>
      </c>
      <c r="G97" s="24">
        <v>2054</v>
      </c>
      <c r="H97" s="24" t="s">
        <v>498</v>
      </c>
      <c r="I97" s="24" t="s">
        <v>499</v>
      </c>
      <c r="J97" s="18" t="s">
        <v>365</v>
      </c>
      <c r="K97" s="9">
        <v>10</v>
      </c>
      <c r="L97" s="25" t="s">
        <v>719</v>
      </c>
      <c r="M97" s="18" t="s">
        <v>359</v>
      </c>
      <c r="N97" s="9">
        <v>13</v>
      </c>
      <c r="O97" s="25" t="s">
        <v>719</v>
      </c>
      <c r="P97" s="41" t="s">
        <v>726</v>
      </c>
      <c r="Q97" s="10">
        <f aca="true" t="shared" si="16" ref="Q97:Q108">K97+N97</f>
        <v>23</v>
      </c>
      <c r="R97" s="19" t="s">
        <v>358</v>
      </c>
      <c r="S97" s="9">
        <v>12</v>
      </c>
      <c r="T97" s="25" t="s">
        <v>719</v>
      </c>
      <c r="U97" s="41" t="s">
        <v>730</v>
      </c>
      <c r="V97" s="10">
        <f aca="true" t="shared" si="17" ref="V97:V108">Q97+S97</f>
        <v>35</v>
      </c>
      <c r="W97" s="19" t="s">
        <v>359</v>
      </c>
      <c r="X97" s="17">
        <v>8</v>
      </c>
      <c r="Y97" s="40" t="s">
        <v>734</v>
      </c>
      <c r="Z97" s="41" t="s">
        <v>736</v>
      </c>
      <c r="AA97" s="26">
        <f aca="true" t="shared" si="18" ref="AA97:AA108">V97+X97</f>
        <v>43</v>
      </c>
      <c r="AB97" s="16">
        <v>1</v>
      </c>
      <c r="AC97" s="43"/>
      <c r="AD97" s="57"/>
      <c r="AE97" s="60"/>
    </row>
    <row r="98" spans="1:31" s="9" customFormat="1" ht="12.75">
      <c r="A98" s="10">
        <v>4</v>
      </c>
      <c r="B98" s="10" t="s">
        <v>20</v>
      </c>
      <c r="C98" s="10" t="s">
        <v>61</v>
      </c>
      <c r="D98" s="10" t="s">
        <v>490</v>
      </c>
      <c r="E98" s="10" t="s">
        <v>320</v>
      </c>
      <c r="F98" s="10" t="s">
        <v>491</v>
      </c>
      <c r="G98" s="10">
        <v>2016</v>
      </c>
      <c r="H98" s="10" t="s">
        <v>492</v>
      </c>
      <c r="I98" s="10" t="s">
        <v>493</v>
      </c>
      <c r="J98" s="18" t="s">
        <v>362</v>
      </c>
      <c r="K98" s="9">
        <v>8</v>
      </c>
      <c r="L98" s="25" t="s">
        <v>719</v>
      </c>
      <c r="M98" s="18" t="s">
        <v>349</v>
      </c>
      <c r="N98" s="9">
        <v>13</v>
      </c>
      <c r="O98" s="25" t="s">
        <v>719</v>
      </c>
      <c r="P98" s="41" t="s">
        <v>726</v>
      </c>
      <c r="Q98" s="10">
        <f t="shared" si="16"/>
        <v>21</v>
      </c>
      <c r="R98" s="19" t="s">
        <v>360</v>
      </c>
      <c r="S98" s="9">
        <v>8</v>
      </c>
      <c r="T98" s="25" t="s">
        <v>719</v>
      </c>
      <c r="U98" s="41" t="s">
        <v>730</v>
      </c>
      <c r="V98" s="10">
        <f t="shared" si="17"/>
        <v>29</v>
      </c>
      <c r="W98" s="19" t="s">
        <v>357</v>
      </c>
      <c r="X98" s="17">
        <v>9</v>
      </c>
      <c r="Y98" s="40" t="s">
        <v>734</v>
      </c>
      <c r="Z98" s="41" t="s">
        <v>736</v>
      </c>
      <c r="AA98" s="26">
        <f t="shared" si="18"/>
        <v>38</v>
      </c>
      <c r="AB98" s="16">
        <v>2</v>
      </c>
      <c r="AC98" s="43"/>
      <c r="AD98" s="61"/>
      <c r="AE98" s="60"/>
    </row>
    <row r="99" spans="1:31" s="9" customFormat="1" ht="12.75">
      <c r="A99" s="25">
        <v>3</v>
      </c>
      <c r="B99" s="25" t="s">
        <v>5</v>
      </c>
      <c r="C99" s="25" t="s">
        <v>313</v>
      </c>
      <c r="D99" s="25" t="s">
        <v>463</v>
      </c>
      <c r="E99" s="25" t="s">
        <v>320</v>
      </c>
      <c r="F99" s="25" t="s">
        <v>464</v>
      </c>
      <c r="G99" s="25">
        <v>2010</v>
      </c>
      <c r="H99" s="25" t="s">
        <v>465</v>
      </c>
      <c r="I99" s="25" t="s">
        <v>466</v>
      </c>
      <c r="J99" s="18" t="s">
        <v>359</v>
      </c>
      <c r="K99" s="9">
        <v>8</v>
      </c>
      <c r="L99" s="25" t="s">
        <v>719</v>
      </c>
      <c r="M99" s="18" t="s">
        <v>343</v>
      </c>
      <c r="N99" s="9">
        <v>12</v>
      </c>
      <c r="O99" s="25" t="s">
        <v>719</v>
      </c>
      <c r="P99" s="41" t="s">
        <v>726</v>
      </c>
      <c r="Q99" s="10">
        <f t="shared" si="16"/>
        <v>20</v>
      </c>
      <c r="R99" s="19" t="s">
        <v>343</v>
      </c>
      <c r="S99" s="9">
        <v>6</v>
      </c>
      <c r="T99" s="27" t="s">
        <v>718</v>
      </c>
      <c r="U99" s="41" t="s">
        <v>729</v>
      </c>
      <c r="V99" s="10">
        <f t="shared" si="17"/>
        <v>26</v>
      </c>
      <c r="W99" s="19" t="s">
        <v>361</v>
      </c>
      <c r="X99" s="17">
        <v>10</v>
      </c>
      <c r="Y99" s="40" t="s">
        <v>734</v>
      </c>
      <c r="Z99" s="41" t="s">
        <v>738</v>
      </c>
      <c r="AA99" s="26">
        <f t="shared" si="18"/>
        <v>36</v>
      </c>
      <c r="AB99" s="16">
        <v>3</v>
      </c>
      <c r="AC99" s="43"/>
      <c r="AD99" s="61"/>
      <c r="AE99" s="60"/>
    </row>
    <row r="100" spans="1:31" s="9" customFormat="1" ht="12.75">
      <c r="A100" s="24">
        <v>1</v>
      </c>
      <c r="B100" s="24" t="s">
        <v>6</v>
      </c>
      <c r="C100" s="24" t="s">
        <v>52</v>
      </c>
      <c r="D100" s="24" t="s">
        <v>494</v>
      </c>
      <c r="E100" s="24" t="s">
        <v>320</v>
      </c>
      <c r="F100" s="24" t="s">
        <v>495</v>
      </c>
      <c r="G100" s="24">
        <v>2094</v>
      </c>
      <c r="H100" s="24" t="s">
        <v>76</v>
      </c>
      <c r="I100" s="24" t="s">
        <v>709</v>
      </c>
      <c r="J100" s="18" t="s">
        <v>364</v>
      </c>
      <c r="K100" s="9">
        <v>7</v>
      </c>
      <c r="L100" s="27" t="s">
        <v>718</v>
      </c>
      <c r="M100" s="18" t="s">
        <v>357</v>
      </c>
      <c r="N100" s="9">
        <v>8</v>
      </c>
      <c r="O100" s="25" t="s">
        <v>719</v>
      </c>
      <c r="P100" s="41" t="s">
        <v>724</v>
      </c>
      <c r="Q100" s="10">
        <f t="shared" si="16"/>
        <v>15</v>
      </c>
      <c r="R100" s="19" t="s">
        <v>349</v>
      </c>
      <c r="S100" s="9">
        <v>8</v>
      </c>
      <c r="T100" s="25" t="s">
        <v>719</v>
      </c>
      <c r="U100" s="41" t="s">
        <v>729</v>
      </c>
      <c r="V100" s="10">
        <f t="shared" si="17"/>
        <v>23</v>
      </c>
      <c r="W100" s="19" t="s">
        <v>342</v>
      </c>
      <c r="X100" s="17">
        <v>12</v>
      </c>
      <c r="Y100" s="40" t="s">
        <v>734</v>
      </c>
      <c r="Z100" s="41" t="s">
        <v>738</v>
      </c>
      <c r="AA100" s="26">
        <f t="shared" si="18"/>
        <v>35</v>
      </c>
      <c r="AB100" s="16">
        <v>4</v>
      </c>
      <c r="AC100" s="43"/>
      <c r="AD100" s="57"/>
      <c r="AE100" s="60"/>
    </row>
    <row r="101" spans="1:31" s="9" customFormat="1" ht="12.75">
      <c r="A101" s="23">
        <v>2</v>
      </c>
      <c r="B101" s="23" t="s">
        <v>24</v>
      </c>
      <c r="C101" s="23" t="s">
        <v>21</v>
      </c>
      <c r="D101" s="23" t="s">
        <v>474</v>
      </c>
      <c r="E101" s="23" t="s">
        <v>320</v>
      </c>
      <c r="F101" s="23" t="s">
        <v>40</v>
      </c>
      <c r="G101" s="23">
        <v>2018</v>
      </c>
      <c r="H101" s="23" t="s">
        <v>475</v>
      </c>
      <c r="I101" s="23" t="s">
        <v>476</v>
      </c>
      <c r="J101" s="18" t="s">
        <v>363</v>
      </c>
      <c r="K101" s="9">
        <v>8</v>
      </c>
      <c r="L101" s="25" t="s">
        <v>719</v>
      </c>
      <c r="M101" s="18" t="s">
        <v>365</v>
      </c>
      <c r="N101" s="9">
        <v>2</v>
      </c>
      <c r="O101" s="27" t="s">
        <v>718</v>
      </c>
      <c r="P101" s="41" t="s">
        <v>724</v>
      </c>
      <c r="Q101" s="10">
        <f t="shared" si="16"/>
        <v>10</v>
      </c>
      <c r="R101" s="19" t="s">
        <v>342</v>
      </c>
      <c r="S101" s="9">
        <v>9</v>
      </c>
      <c r="T101" s="25" t="s">
        <v>719</v>
      </c>
      <c r="U101" s="41" t="s">
        <v>729</v>
      </c>
      <c r="V101" s="10">
        <f t="shared" si="17"/>
        <v>19</v>
      </c>
      <c r="W101" s="19" t="s">
        <v>365</v>
      </c>
      <c r="X101" s="17">
        <v>12</v>
      </c>
      <c r="Y101" s="40" t="s">
        <v>734</v>
      </c>
      <c r="Z101" s="41" t="s">
        <v>738</v>
      </c>
      <c r="AA101" s="26">
        <f t="shared" si="18"/>
        <v>31</v>
      </c>
      <c r="AB101" s="26">
        <v>5</v>
      </c>
      <c r="AC101" s="46"/>
      <c r="AD101" s="57"/>
      <c r="AE101" s="60"/>
    </row>
    <row r="102" spans="1:31" s="9" customFormat="1" ht="12.75">
      <c r="A102" s="25">
        <v>3</v>
      </c>
      <c r="B102" s="25" t="s">
        <v>50</v>
      </c>
      <c r="C102" s="25" t="s">
        <v>152</v>
      </c>
      <c r="D102" s="25" t="s">
        <v>472</v>
      </c>
      <c r="E102" s="25" t="s">
        <v>320</v>
      </c>
      <c r="F102" s="25" t="s">
        <v>473</v>
      </c>
      <c r="G102" s="25">
        <v>2023</v>
      </c>
      <c r="H102" s="25" t="s">
        <v>245</v>
      </c>
      <c r="I102" s="25" t="s">
        <v>246</v>
      </c>
      <c r="J102" s="18" t="s">
        <v>361</v>
      </c>
      <c r="K102" s="9">
        <v>7</v>
      </c>
      <c r="L102" s="27" t="s">
        <v>718</v>
      </c>
      <c r="M102" s="18" t="s">
        <v>364</v>
      </c>
      <c r="N102" s="9">
        <v>11</v>
      </c>
      <c r="O102" s="25" t="s">
        <v>719</v>
      </c>
      <c r="P102" s="41" t="s">
        <v>724</v>
      </c>
      <c r="Q102" s="10">
        <f t="shared" si="16"/>
        <v>18</v>
      </c>
      <c r="R102" s="19" t="s">
        <v>362</v>
      </c>
      <c r="S102" s="9">
        <v>11</v>
      </c>
      <c r="T102" s="25" t="s">
        <v>719</v>
      </c>
      <c r="U102" s="41" t="s">
        <v>729</v>
      </c>
      <c r="V102" s="10">
        <f t="shared" si="17"/>
        <v>29</v>
      </c>
      <c r="W102" s="19" t="s">
        <v>363</v>
      </c>
      <c r="X102" s="17">
        <v>6</v>
      </c>
      <c r="Y102" s="67" t="s">
        <v>735</v>
      </c>
      <c r="Z102" s="41" t="s">
        <v>740</v>
      </c>
      <c r="AA102" s="26">
        <f t="shared" si="18"/>
        <v>35</v>
      </c>
      <c r="AB102" s="17">
        <v>6</v>
      </c>
      <c r="AC102" s="47"/>
      <c r="AD102" s="61"/>
      <c r="AE102" s="60"/>
    </row>
    <row r="103" spans="1:31" s="9" customFormat="1" ht="12.75">
      <c r="A103" s="25">
        <v>3</v>
      </c>
      <c r="B103" s="25" t="s">
        <v>37</v>
      </c>
      <c r="C103" s="25" t="s">
        <v>467</v>
      </c>
      <c r="D103" s="25" t="s">
        <v>468</v>
      </c>
      <c r="E103" s="25" t="s">
        <v>320</v>
      </c>
      <c r="F103" s="25" t="s">
        <v>469</v>
      </c>
      <c r="G103" s="25">
        <v>2060</v>
      </c>
      <c r="H103" s="25" t="s">
        <v>470</v>
      </c>
      <c r="I103" s="25" t="s">
        <v>471</v>
      </c>
      <c r="J103" s="18" t="s">
        <v>342</v>
      </c>
      <c r="K103" s="9">
        <v>9</v>
      </c>
      <c r="L103" s="25" t="s">
        <v>719</v>
      </c>
      <c r="M103" s="18" t="s">
        <v>362</v>
      </c>
      <c r="N103" s="9">
        <v>7</v>
      </c>
      <c r="O103" s="27" t="s">
        <v>718</v>
      </c>
      <c r="P103" s="41" t="s">
        <v>724</v>
      </c>
      <c r="Q103" s="10">
        <f t="shared" si="16"/>
        <v>16</v>
      </c>
      <c r="R103" s="19" t="s">
        <v>364</v>
      </c>
      <c r="S103" s="9">
        <v>9</v>
      </c>
      <c r="T103" s="25" t="s">
        <v>719</v>
      </c>
      <c r="U103" s="41" t="s">
        <v>729</v>
      </c>
      <c r="V103" s="10">
        <f t="shared" si="17"/>
        <v>25</v>
      </c>
      <c r="W103" s="19" t="s">
        <v>349</v>
      </c>
      <c r="X103" s="17">
        <v>3</v>
      </c>
      <c r="Y103" s="67" t="s">
        <v>735</v>
      </c>
      <c r="Z103" s="41" t="s">
        <v>740</v>
      </c>
      <c r="AA103" s="26">
        <f t="shared" si="18"/>
        <v>28</v>
      </c>
      <c r="AB103" s="17">
        <v>7</v>
      </c>
      <c r="AC103" s="47"/>
      <c r="AD103" s="61"/>
      <c r="AE103" s="60"/>
    </row>
    <row r="104" spans="1:31" s="9" customFormat="1" ht="12.75">
      <c r="A104" s="10">
        <v>4</v>
      </c>
      <c r="B104" s="10" t="s">
        <v>19</v>
      </c>
      <c r="C104" s="10" t="s">
        <v>323</v>
      </c>
      <c r="D104" s="10" t="s">
        <v>484</v>
      </c>
      <c r="E104" s="10" t="s">
        <v>320</v>
      </c>
      <c r="F104" s="10" t="s">
        <v>57</v>
      </c>
      <c r="G104" s="10">
        <v>2066</v>
      </c>
      <c r="H104" s="10" t="s">
        <v>94</v>
      </c>
      <c r="I104" s="10" t="s">
        <v>485</v>
      </c>
      <c r="J104" s="18" t="s">
        <v>360</v>
      </c>
      <c r="K104" s="9">
        <v>7</v>
      </c>
      <c r="L104" s="27" t="s">
        <v>718</v>
      </c>
      <c r="M104" s="18" t="s">
        <v>361</v>
      </c>
      <c r="N104" s="9">
        <v>8</v>
      </c>
      <c r="O104" s="25" t="s">
        <v>719</v>
      </c>
      <c r="P104" s="41" t="s">
        <v>724</v>
      </c>
      <c r="Q104" s="10">
        <f t="shared" si="16"/>
        <v>15</v>
      </c>
      <c r="R104" s="19" t="s">
        <v>365</v>
      </c>
      <c r="S104" s="9">
        <v>7</v>
      </c>
      <c r="T104" s="27" t="s">
        <v>718</v>
      </c>
      <c r="U104" s="41" t="s">
        <v>729</v>
      </c>
      <c r="V104" s="10">
        <f t="shared" si="17"/>
        <v>22</v>
      </c>
      <c r="W104" s="19" t="s">
        <v>360</v>
      </c>
      <c r="X104" s="17">
        <v>7</v>
      </c>
      <c r="Y104" s="67" t="s">
        <v>735</v>
      </c>
      <c r="Z104" s="41" t="s">
        <v>737</v>
      </c>
      <c r="AA104" s="26">
        <f t="shared" si="18"/>
        <v>29</v>
      </c>
      <c r="AB104" s="17">
        <v>8</v>
      </c>
      <c r="AC104" s="47"/>
      <c r="AD104" s="61"/>
      <c r="AE104" s="60"/>
    </row>
    <row r="105" spans="1:31" s="9" customFormat="1" ht="12.75">
      <c r="A105" s="23">
        <v>2</v>
      </c>
      <c r="B105" s="23" t="s">
        <v>45</v>
      </c>
      <c r="C105" s="23" t="s">
        <v>292</v>
      </c>
      <c r="D105" s="23" t="s">
        <v>477</v>
      </c>
      <c r="E105" s="23" t="s">
        <v>320</v>
      </c>
      <c r="F105" s="23" t="s">
        <v>478</v>
      </c>
      <c r="G105" s="23">
        <v>2039</v>
      </c>
      <c r="H105" s="23" t="s">
        <v>111</v>
      </c>
      <c r="I105" s="23" t="s">
        <v>294</v>
      </c>
      <c r="J105" s="18" t="s">
        <v>349</v>
      </c>
      <c r="K105" s="9">
        <v>4</v>
      </c>
      <c r="L105" s="27" t="s">
        <v>718</v>
      </c>
      <c r="M105" s="18" t="s">
        <v>358</v>
      </c>
      <c r="N105" s="9">
        <v>6</v>
      </c>
      <c r="O105" s="27" t="s">
        <v>718</v>
      </c>
      <c r="P105" s="41" t="s">
        <v>725</v>
      </c>
      <c r="Q105" s="10">
        <f t="shared" si="16"/>
        <v>10</v>
      </c>
      <c r="R105" s="19" t="s">
        <v>363</v>
      </c>
      <c r="S105" s="9">
        <v>6</v>
      </c>
      <c r="T105" s="27" t="s">
        <v>718</v>
      </c>
      <c r="U105" s="41" t="s">
        <v>731</v>
      </c>
      <c r="V105" s="10">
        <f t="shared" si="17"/>
        <v>16</v>
      </c>
      <c r="W105" s="19" t="s">
        <v>364</v>
      </c>
      <c r="X105" s="17">
        <v>9</v>
      </c>
      <c r="Y105" s="40" t="s">
        <v>734</v>
      </c>
      <c r="Z105" s="41" t="s">
        <v>737</v>
      </c>
      <c r="AA105" s="26">
        <f t="shared" si="18"/>
        <v>25</v>
      </c>
      <c r="AB105" s="26">
        <v>9</v>
      </c>
      <c r="AC105" s="46"/>
      <c r="AD105" s="57"/>
      <c r="AE105" s="60"/>
    </row>
    <row r="106" spans="1:31" s="9" customFormat="1" ht="12.75">
      <c r="A106" s="23">
        <v>2</v>
      </c>
      <c r="B106" s="23" t="s">
        <v>8</v>
      </c>
      <c r="C106" s="23" t="s">
        <v>479</v>
      </c>
      <c r="D106" s="23" t="s">
        <v>480</v>
      </c>
      <c r="E106" s="23" t="s">
        <v>320</v>
      </c>
      <c r="F106" s="23" t="s">
        <v>481</v>
      </c>
      <c r="G106" s="23">
        <v>2021</v>
      </c>
      <c r="H106" s="23" t="s">
        <v>482</v>
      </c>
      <c r="I106" s="23" t="s">
        <v>483</v>
      </c>
      <c r="J106" s="18" t="s">
        <v>358</v>
      </c>
      <c r="K106" s="9">
        <v>10</v>
      </c>
      <c r="L106" s="25" t="s">
        <v>719</v>
      </c>
      <c r="M106" s="18" t="s">
        <v>342</v>
      </c>
      <c r="N106" s="9">
        <v>3</v>
      </c>
      <c r="O106" s="27" t="s">
        <v>718</v>
      </c>
      <c r="P106" s="41" t="s">
        <v>724</v>
      </c>
      <c r="Q106" s="10">
        <f t="shared" si="16"/>
        <v>13</v>
      </c>
      <c r="R106" s="19" t="s">
        <v>361</v>
      </c>
      <c r="S106" s="9">
        <v>4</v>
      </c>
      <c r="T106" s="27" t="s">
        <v>718</v>
      </c>
      <c r="U106" s="41" t="s">
        <v>732</v>
      </c>
      <c r="V106" s="10">
        <f t="shared" si="17"/>
        <v>17</v>
      </c>
      <c r="W106" s="19" t="s">
        <v>358</v>
      </c>
      <c r="X106" s="17">
        <v>5</v>
      </c>
      <c r="Y106" s="67" t="s">
        <v>735</v>
      </c>
      <c r="Z106" s="41" t="s">
        <v>737</v>
      </c>
      <c r="AA106" s="26">
        <f t="shared" si="18"/>
        <v>22</v>
      </c>
      <c r="AB106" s="17">
        <v>10</v>
      </c>
      <c r="AC106" s="47"/>
      <c r="AD106" s="61"/>
      <c r="AE106" s="60"/>
    </row>
    <row r="107" spans="1:31" s="9" customFormat="1" ht="12.75">
      <c r="A107" s="10">
        <v>4</v>
      </c>
      <c r="B107" s="10" t="s">
        <v>15</v>
      </c>
      <c r="C107" s="10" t="s">
        <v>486</v>
      </c>
      <c r="D107" s="10" t="s">
        <v>487</v>
      </c>
      <c r="E107" s="10" t="s">
        <v>320</v>
      </c>
      <c r="F107" s="10" t="s">
        <v>44</v>
      </c>
      <c r="G107" s="10">
        <v>2101</v>
      </c>
      <c r="H107" s="10" t="s">
        <v>488</v>
      </c>
      <c r="I107" s="10" t="s">
        <v>489</v>
      </c>
      <c r="J107" s="18" t="s">
        <v>343</v>
      </c>
      <c r="K107" s="9">
        <v>5</v>
      </c>
      <c r="L107" s="27" t="s">
        <v>718</v>
      </c>
      <c r="M107" s="18" t="s">
        <v>363</v>
      </c>
      <c r="N107" s="9">
        <v>4</v>
      </c>
      <c r="O107" s="27" t="s">
        <v>718</v>
      </c>
      <c r="P107" s="41" t="s">
        <v>725</v>
      </c>
      <c r="Q107" s="10">
        <f t="shared" si="16"/>
        <v>9</v>
      </c>
      <c r="R107" s="19" t="s">
        <v>357</v>
      </c>
      <c r="S107" s="9">
        <v>3</v>
      </c>
      <c r="T107" s="27" t="s">
        <v>718</v>
      </c>
      <c r="U107" s="41" t="s">
        <v>731</v>
      </c>
      <c r="V107" s="10">
        <f t="shared" si="17"/>
        <v>12</v>
      </c>
      <c r="W107" s="19" t="s">
        <v>362</v>
      </c>
      <c r="X107" s="17">
        <v>5</v>
      </c>
      <c r="Y107" s="67" t="s">
        <v>735</v>
      </c>
      <c r="Z107" s="41" t="s">
        <v>739</v>
      </c>
      <c r="AA107" s="26">
        <f t="shared" si="18"/>
        <v>17</v>
      </c>
      <c r="AB107" s="17">
        <v>11</v>
      </c>
      <c r="AC107" s="47"/>
      <c r="AD107" s="61"/>
      <c r="AE107" s="60"/>
    </row>
    <row r="108" spans="1:31" s="9" customFormat="1" ht="12.75">
      <c r="A108" s="25">
        <v>3</v>
      </c>
      <c r="B108" s="25" t="s">
        <v>11</v>
      </c>
      <c r="C108" s="25" t="s">
        <v>9</v>
      </c>
      <c r="D108" s="25" t="s">
        <v>459</v>
      </c>
      <c r="E108" s="25" t="s">
        <v>320</v>
      </c>
      <c r="F108" s="25" t="s">
        <v>460</v>
      </c>
      <c r="G108" s="25">
        <v>2062</v>
      </c>
      <c r="H108" s="25" t="s">
        <v>461</v>
      </c>
      <c r="I108" s="25" t="s">
        <v>462</v>
      </c>
      <c r="J108" s="18" t="s">
        <v>357</v>
      </c>
      <c r="K108" s="9">
        <v>5</v>
      </c>
      <c r="L108" s="27" t="s">
        <v>718</v>
      </c>
      <c r="M108" s="18" t="s">
        <v>360</v>
      </c>
      <c r="N108" s="9">
        <v>2</v>
      </c>
      <c r="O108" s="27" t="s">
        <v>718</v>
      </c>
      <c r="P108" s="41" t="s">
        <v>725</v>
      </c>
      <c r="Q108" s="10">
        <f t="shared" si="16"/>
        <v>7</v>
      </c>
      <c r="R108" s="19" t="s">
        <v>359</v>
      </c>
      <c r="S108" s="9">
        <v>6</v>
      </c>
      <c r="T108" s="27" t="s">
        <v>718</v>
      </c>
      <c r="U108" s="41" t="s">
        <v>731</v>
      </c>
      <c r="V108" s="10">
        <f t="shared" si="17"/>
        <v>13</v>
      </c>
      <c r="W108" s="19" t="s">
        <v>343</v>
      </c>
      <c r="X108" s="17">
        <v>3</v>
      </c>
      <c r="Y108" s="67" t="s">
        <v>735</v>
      </c>
      <c r="Z108" s="41" t="s">
        <v>739</v>
      </c>
      <c r="AA108" s="26">
        <f t="shared" si="18"/>
        <v>16</v>
      </c>
      <c r="AB108" s="17">
        <v>12</v>
      </c>
      <c r="AC108" s="47"/>
      <c r="AD108" s="61"/>
      <c r="AE108" s="60"/>
    </row>
    <row r="109" spans="1:31" s="9" customFormat="1" ht="12.75">
      <c r="A109" s="18" t="s">
        <v>0</v>
      </c>
      <c r="B109" s="18" t="s">
        <v>4</v>
      </c>
      <c r="C109" s="18" t="s">
        <v>1</v>
      </c>
      <c r="D109" s="18" t="s">
        <v>457</v>
      </c>
      <c r="E109" s="18" t="s">
        <v>3</v>
      </c>
      <c r="F109" s="18" t="s">
        <v>2</v>
      </c>
      <c r="G109" s="18" t="s">
        <v>458</v>
      </c>
      <c r="H109" s="18" t="s">
        <v>500</v>
      </c>
      <c r="I109" s="18" t="s">
        <v>501</v>
      </c>
      <c r="J109" s="39" t="s">
        <v>367</v>
      </c>
      <c r="K109" s="7" t="s">
        <v>346</v>
      </c>
      <c r="L109" s="40" t="s">
        <v>710</v>
      </c>
      <c r="M109" s="39" t="s">
        <v>368</v>
      </c>
      <c r="N109" s="7" t="s">
        <v>347</v>
      </c>
      <c r="O109" s="40" t="s">
        <v>711</v>
      </c>
      <c r="P109" s="37" t="s">
        <v>714</v>
      </c>
      <c r="Q109" s="8" t="s">
        <v>712</v>
      </c>
      <c r="R109" s="38" t="s">
        <v>369</v>
      </c>
      <c r="S109" s="7" t="s">
        <v>348</v>
      </c>
      <c r="T109" s="40" t="s">
        <v>715</v>
      </c>
      <c r="U109" s="37" t="s">
        <v>727</v>
      </c>
      <c r="V109" s="8" t="s">
        <v>713</v>
      </c>
      <c r="W109" s="38" t="s">
        <v>370</v>
      </c>
      <c r="X109" s="17"/>
      <c r="Y109" s="40" t="s">
        <v>716</v>
      </c>
      <c r="Z109" s="62" t="s">
        <v>728</v>
      </c>
      <c r="AA109" s="8" t="s">
        <v>717</v>
      </c>
      <c r="AB109" s="45" t="s">
        <v>366</v>
      </c>
      <c r="AC109" s="15" t="s">
        <v>371</v>
      </c>
      <c r="AD109" s="52" t="s">
        <v>351</v>
      </c>
      <c r="AE109" s="6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2"/>
  <sheetViews>
    <sheetView workbookViewId="0" topLeftCell="A1">
      <selection activeCell="K38" sqref="K38"/>
    </sheetView>
  </sheetViews>
  <sheetFormatPr defaultColWidth="9.140625" defaultRowHeight="12.75"/>
  <cols>
    <col min="1" max="1" width="3.57421875" style="9" customWidth="1"/>
    <col min="2" max="2" width="4.8515625" style="13" customWidth="1"/>
    <col min="3" max="3" width="11.00390625" style="9" customWidth="1"/>
    <col min="4" max="4" width="9.57421875" style="9" customWidth="1"/>
    <col min="5" max="6" width="3.7109375" style="9" customWidth="1"/>
    <col min="7" max="7" width="5.421875" style="9" customWidth="1"/>
    <col min="8" max="8" width="8.28125" style="9" customWidth="1"/>
    <col min="9" max="9" width="10.00390625" style="9" customWidth="1"/>
    <col min="10" max="10" width="3.00390625" style="9" customWidth="1"/>
    <col min="11" max="11" width="2.8515625" style="9" customWidth="1"/>
    <col min="12" max="12" width="2.7109375" style="9" customWidth="1"/>
    <col min="13" max="13" width="2.8515625" style="9" customWidth="1"/>
    <col min="14" max="14" width="3.140625" style="9" customWidth="1"/>
    <col min="15" max="15" width="3.28125" style="9" customWidth="1"/>
    <col min="16" max="16" width="4.00390625" style="9" customWidth="1"/>
    <col min="17" max="17" width="3.8515625" style="9" customWidth="1"/>
    <col min="18" max="19" width="3.28125" style="17" customWidth="1"/>
    <col min="20" max="20" width="3.421875" style="17" customWidth="1"/>
    <col min="21" max="21" width="4.00390625" style="17" customWidth="1"/>
    <col min="22" max="22" width="3.28125" style="17" customWidth="1"/>
    <col min="23" max="23" width="3.8515625" style="17" customWidth="1"/>
    <col min="24" max="24" width="4.00390625" style="17" customWidth="1"/>
    <col min="25" max="25" width="3.8515625" style="17" customWidth="1"/>
    <col min="26" max="26" width="3.57421875" style="17" customWidth="1"/>
    <col min="27" max="27" width="3.421875" style="17" customWidth="1"/>
    <col min="28" max="28" width="3.8515625" style="9" customWidth="1"/>
    <col min="29" max="29" width="4.140625" style="44" customWidth="1"/>
    <col min="30" max="30" width="6.421875" style="60" customWidth="1"/>
    <col min="31" max="31" width="9.140625" style="9" customWidth="1"/>
    <col min="32" max="32" width="9.140625" style="48" customWidth="1"/>
    <col min="33" max="16384" width="9.140625" style="9" customWidth="1"/>
  </cols>
  <sheetData>
    <row r="1" spans="1:32" ht="12.75">
      <c r="A1" s="18" t="s">
        <v>0</v>
      </c>
      <c r="B1" s="18" t="s">
        <v>4</v>
      </c>
      <c r="C1" s="18" t="s">
        <v>1</v>
      </c>
      <c r="D1" s="18" t="s">
        <v>457</v>
      </c>
      <c r="E1" s="18" t="s">
        <v>3</v>
      </c>
      <c r="F1" s="18" t="s">
        <v>2</v>
      </c>
      <c r="G1" s="18" t="s">
        <v>458</v>
      </c>
      <c r="H1" s="18" t="s">
        <v>500</v>
      </c>
      <c r="I1" s="18" t="s">
        <v>501</v>
      </c>
      <c r="J1" s="32" t="s">
        <v>720</v>
      </c>
      <c r="K1" s="32" t="s">
        <v>721</v>
      </c>
      <c r="L1" s="32" t="s">
        <v>722</v>
      </c>
      <c r="M1" s="32" t="s">
        <v>723</v>
      </c>
      <c r="N1" s="7" t="s">
        <v>330</v>
      </c>
      <c r="O1" s="7" t="s">
        <v>331</v>
      </c>
      <c r="P1" s="7" t="s">
        <v>332</v>
      </c>
      <c r="Q1" s="8" t="s">
        <v>342</v>
      </c>
      <c r="R1" s="7" t="s">
        <v>333</v>
      </c>
      <c r="S1" s="7" t="s">
        <v>334</v>
      </c>
      <c r="T1" s="7" t="s">
        <v>335</v>
      </c>
      <c r="U1" s="14" t="s">
        <v>343</v>
      </c>
      <c r="V1" s="15" t="s">
        <v>336</v>
      </c>
      <c r="W1" s="15" t="s">
        <v>337</v>
      </c>
      <c r="X1" s="15" t="s">
        <v>338</v>
      </c>
      <c r="Y1" s="14" t="s">
        <v>344</v>
      </c>
      <c r="Z1" s="15" t="s">
        <v>339</v>
      </c>
      <c r="AA1" s="15" t="s">
        <v>340</v>
      </c>
      <c r="AB1" s="15" t="s">
        <v>341</v>
      </c>
      <c r="AC1" s="42" t="s">
        <v>345</v>
      </c>
      <c r="AD1" s="51" t="s">
        <v>350</v>
      </c>
      <c r="AE1" s="27"/>
      <c r="AF1" s="49"/>
    </row>
    <row r="2" spans="1:32" s="27" customFormat="1" ht="12.75">
      <c r="A2" s="25">
        <v>3</v>
      </c>
      <c r="B2" s="25" t="s">
        <v>5</v>
      </c>
      <c r="C2" s="25" t="s">
        <v>56</v>
      </c>
      <c r="D2" s="25" t="s">
        <v>648</v>
      </c>
      <c r="E2" s="25" t="s">
        <v>503</v>
      </c>
      <c r="F2" s="25" t="s">
        <v>649</v>
      </c>
      <c r="G2" s="25">
        <v>2001</v>
      </c>
      <c r="H2" s="25" t="s">
        <v>66</v>
      </c>
      <c r="I2" s="25" t="s">
        <v>650</v>
      </c>
      <c r="J2" s="25" t="s">
        <v>328</v>
      </c>
      <c r="K2" s="25" t="s">
        <v>329</v>
      </c>
      <c r="L2" s="54" t="s">
        <v>327</v>
      </c>
      <c r="M2" s="54" t="s">
        <v>326</v>
      </c>
      <c r="N2" s="27">
        <v>5</v>
      </c>
      <c r="O2" s="27">
        <v>2</v>
      </c>
      <c r="P2" s="27">
        <v>9</v>
      </c>
      <c r="Q2" s="10">
        <f aca="true" t="shared" si="0" ref="Q2:Q33">SUM(N2:P2)</f>
        <v>16</v>
      </c>
      <c r="R2" s="27">
        <v>10</v>
      </c>
      <c r="S2" s="27">
        <v>2</v>
      </c>
      <c r="T2" s="27">
        <v>7</v>
      </c>
      <c r="U2" s="16">
        <f aca="true" t="shared" si="1" ref="U2:U33">SUM(R2:T2)+Q2</f>
        <v>35</v>
      </c>
      <c r="V2" s="26">
        <v>8</v>
      </c>
      <c r="W2" s="26">
        <v>7</v>
      </c>
      <c r="X2" s="26">
        <v>4</v>
      </c>
      <c r="Y2" s="16">
        <f aca="true" t="shared" si="2" ref="Y2:Y33">SUM(V2:X2)+U2</f>
        <v>54</v>
      </c>
      <c r="AC2" s="43">
        <f aca="true" t="shared" si="3" ref="AC2:AC33">SUM(Z2:AB2)+Y2</f>
        <v>54</v>
      </c>
      <c r="AF2" s="49"/>
    </row>
    <row r="3" spans="1:32" s="27" customFormat="1" ht="12.75">
      <c r="A3" s="25">
        <v>3</v>
      </c>
      <c r="B3" s="25" t="s">
        <v>5</v>
      </c>
      <c r="C3" s="25" t="s">
        <v>56</v>
      </c>
      <c r="D3" s="25" t="s">
        <v>648</v>
      </c>
      <c r="E3" s="25" t="s">
        <v>503</v>
      </c>
      <c r="F3" s="25" t="s">
        <v>649</v>
      </c>
      <c r="G3" s="25">
        <v>2002</v>
      </c>
      <c r="H3" s="25" t="s">
        <v>23</v>
      </c>
      <c r="I3" s="25" t="s">
        <v>86</v>
      </c>
      <c r="J3" s="25" t="s">
        <v>329</v>
      </c>
      <c r="K3" s="25" t="s">
        <v>324</v>
      </c>
      <c r="L3" s="25" t="s">
        <v>325</v>
      </c>
      <c r="M3" s="25" t="s">
        <v>324</v>
      </c>
      <c r="N3" s="27">
        <v>10</v>
      </c>
      <c r="O3" s="27">
        <v>10</v>
      </c>
      <c r="P3" s="27">
        <v>10</v>
      </c>
      <c r="Q3" s="10">
        <f t="shared" si="0"/>
        <v>30</v>
      </c>
      <c r="R3" s="27">
        <v>10</v>
      </c>
      <c r="S3" s="27">
        <v>10</v>
      </c>
      <c r="T3" s="27">
        <v>10</v>
      </c>
      <c r="U3" s="16">
        <f t="shared" si="1"/>
        <v>60</v>
      </c>
      <c r="V3" s="26">
        <v>10</v>
      </c>
      <c r="W3" s="26">
        <v>10</v>
      </c>
      <c r="X3" s="26">
        <v>10</v>
      </c>
      <c r="Y3" s="16">
        <f t="shared" si="2"/>
        <v>90</v>
      </c>
      <c r="AC3" s="43">
        <f t="shared" si="3"/>
        <v>90</v>
      </c>
      <c r="AF3" s="49"/>
    </row>
    <row r="4" spans="1:32" s="27" customFormat="1" ht="12.75">
      <c r="A4" s="10">
        <v>4</v>
      </c>
      <c r="B4" s="10" t="s">
        <v>20</v>
      </c>
      <c r="C4" s="10" t="s">
        <v>119</v>
      </c>
      <c r="D4" s="10" t="s">
        <v>531</v>
      </c>
      <c r="E4" s="10" t="s">
        <v>503</v>
      </c>
      <c r="F4" s="10" t="s">
        <v>17</v>
      </c>
      <c r="G4" s="10">
        <v>2003</v>
      </c>
      <c r="H4" s="10" t="s">
        <v>63</v>
      </c>
      <c r="I4" s="10" t="s">
        <v>226</v>
      </c>
      <c r="J4" s="10" t="s">
        <v>324</v>
      </c>
      <c r="K4" s="10" t="s">
        <v>327</v>
      </c>
      <c r="L4" s="56" t="s">
        <v>327</v>
      </c>
      <c r="M4" s="56" t="s">
        <v>327</v>
      </c>
      <c r="N4" s="27">
        <v>8</v>
      </c>
      <c r="O4" s="27">
        <v>3</v>
      </c>
      <c r="P4" s="27">
        <v>10</v>
      </c>
      <c r="Q4" s="10">
        <f t="shared" si="0"/>
        <v>21</v>
      </c>
      <c r="R4" s="27">
        <v>8</v>
      </c>
      <c r="S4" s="27">
        <v>5</v>
      </c>
      <c r="T4" s="27">
        <v>9</v>
      </c>
      <c r="U4" s="16">
        <f t="shared" si="1"/>
        <v>43</v>
      </c>
      <c r="V4" s="26">
        <v>4</v>
      </c>
      <c r="W4" s="26">
        <v>1</v>
      </c>
      <c r="X4" s="26">
        <v>7</v>
      </c>
      <c r="Y4" s="16">
        <f t="shared" si="2"/>
        <v>55</v>
      </c>
      <c r="AC4" s="43">
        <f t="shared" si="3"/>
        <v>55</v>
      </c>
      <c r="AF4" s="49"/>
    </row>
    <row r="5" spans="1:32" s="27" customFormat="1" ht="12.75">
      <c r="A5" s="10">
        <v>4</v>
      </c>
      <c r="B5" s="10" t="s">
        <v>20</v>
      </c>
      <c r="C5" s="10" t="s">
        <v>28</v>
      </c>
      <c r="D5" s="10" t="s">
        <v>560</v>
      </c>
      <c r="E5" s="10" t="s">
        <v>503</v>
      </c>
      <c r="F5" s="10" t="s">
        <v>561</v>
      </c>
      <c r="G5" s="10">
        <v>2004</v>
      </c>
      <c r="H5" s="10" t="s">
        <v>562</v>
      </c>
      <c r="I5" s="10" t="s">
        <v>563</v>
      </c>
      <c r="J5" s="10" t="s">
        <v>325</v>
      </c>
      <c r="K5" s="10" t="s">
        <v>327</v>
      </c>
      <c r="L5" s="56" t="s">
        <v>326</v>
      </c>
      <c r="M5" s="56" t="s">
        <v>327</v>
      </c>
      <c r="N5" s="27">
        <v>5</v>
      </c>
      <c r="O5" s="27">
        <v>9</v>
      </c>
      <c r="P5" s="27">
        <v>7</v>
      </c>
      <c r="Q5" s="10">
        <f t="shared" si="0"/>
        <v>21</v>
      </c>
      <c r="R5" s="27">
        <v>2</v>
      </c>
      <c r="S5" s="27">
        <v>10</v>
      </c>
      <c r="T5" s="27">
        <v>8</v>
      </c>
      <c r="U5" s="16">
        <f t="shared" si="1"/>
        <v>41</v>
      </c>
      <c r="V5" s="26">
        <v>10</v>
      </c>
      <c r="W5" s="26">
        <v>10</v>
      </c>
      <c r="X5" s="26">
        <v>7</v>
      </c>
      <c r="Y5" s="16">
        <f t="shared" si="2"/>
        <v>68</v>
      </c>
      <c r="AC5" s="43">
        <f t="shared" si="3"/>
        <v>68</v>
      </c>
      <c r="AF5" s="49"/>
    </row>
    <row r="6" spans="1:32" s="27" customFormat="1" ht="12.75">
      <c r="A6" s="10">
        <v>4</v>
      </c>
      <c r="B6" s="10" t="s">
        <v>20</v>
      </c>
      <c r="C6" s="10" t="s">
        <v>28</v>
      </c>
      <c r="D6" s="10" t="s">
        <v>560</v>
      </c>
      <c r="E6" s="10" t="s">
        <v>503</v>
      </c>
      <c r="F6" s="10" t="s">
        <v>561</v>
      </c>
      <c r="G6" s="10">
        <v>2005</v>
      </c>
      <c r="H6" s="10" t="s">
        <v>601</v>
      </c>
      <c r="I6" s="10" t="s">
        <v>602</v>
      </c>
      <c r="J6" s="10" t="s">
        <v>326</v>
      </c>
      <c r="K6" s="10" t="s">
        <v>328</v>
      </c>
      <c r="L6" s="56" t="s">
        <v>325</v>
      </c>
      <c r="M6" s="56" t="s">
        <v>324</v>
      </c>
      <c r="N6" s="27">
        <v>10</v>
      </c>
      <c r="O6" s="27">
        <v>8</v>
      </c>
      <c r="P6" s="27">
        <v>8</v>
      </c>
      <c r="Q6" s="10">
        <f t="shared" si="0"/>
        <v>26</v>
      </c>
      <c r="R6" s="27">
        <v>10</v>
      </c>
      <c r="S6" s="27">
        <v>9</v>
      </c>
      <c r="T6" s="27">
        <v>10</v>
      </c>
      <c r="U6" s="16">
        <f t="shared" si="1"/>
        <v>55</v>
      </c>
      <c r="V6" s="26">
        <v>10</v>
      </c>
      <c r="W6" s="26">
        <v>9</v>
      </c>
      <c r="X6" s="26">
        <v>9</v>
      </c>
      <c r="Y6" s="16">
        <f t="shared" si="2"/>
        <v>83</v>
      </c>
      <c r="AC6" s="43">
        <f t="shared" si="3"/>
        <v>83</v>
      </c>
      <c r="AF6" s="49"/>
    </row>
    <row r="7" spans="1:32" s="27" customFormat="1" ht="12.75">
      <c r="A7" s="10">
        <v>4</v>
      </c>
      <c r="B7" s="10" t="s">
        <v>20</v>
      </c>
      <c r="C7" s="10" t="s">
        <v>28</v>
      </c>
      <c r="D7" s="10" t="s">
        <v>560</v>
      </c>
      <c r="E7" s="10" t="s">
        <v>503</v>
      </c>
      <c r="F7" s="10" t="s">
        <v>561</v>
      </c>
      <c r="G7" s="10">
        <v>2006</v>
      </c>
      <c r="H7" s="10" t="s">
        <v>30</v>
      </c>
      <c r="I7" s="10" t="s">
        <v>630</v>
      </c>
      <c r="J7" s="10" t="s">
        <v>327</v>
      </c>
      <c r="K7" s="10" t="s">
        <v>329</v>
      </c>
      <c r="L7" s="56" t="s">
        <v>328</v>
      </c>
      <c r="M7" s="56" t="s">
        <v>329</v>
      </c>
      <c r="N7" s="27">
        <v>1</v>
      </c>
      <c r="O7" s="27">
        <v>2</v>
      </c>
      <c r="P7" s="27">
        <v>1</v>
      </c>
      <c r="Q7" s="10">
        <f t="shared" si="0"/>
        <v>4</v>
      </c>
      <c r="R7" s="27">
        <v>4</v>
      </c>
      <c r="S7" s="27">
        <v>3</v>
      </c>
      <c r="T7" s="27">
        <v>6</v>
      </c>
      <c r="U7" s="16">
        <f t="shared" si="1"/>
        <v>17</v>
      </c>
      <c r="V7" s="26">
        <v>7</v>
      </c>
      <c r="W7" s="26">
        <v>1</v>
      </c>
      <c r="X7" s="26">
        <v>5</v>
      </c>
      <c r="Y7" s="16">
        <f t="shared" si="2"/>
        <v>30</v>
      </c>
      <c r="AC7" s="43">
        <f t="shared" si="3"/>
        <v>30</v>
      </c>
      <c r="AF7" s="49"/>
    </row>
    <row r="8" spans="1:32" s="27" customFormat="1" ht="12.75">
      <c r="A8" s="10">
        <v>4</v>
      </c>
      <c r="B8" s="10" t="s">
        <v>20</v>
      </c>
      <c r="C8" s="10" t="s">
        <v>28</v>
      </c>
      <c r="D8" s="10" t="s">
        <v>560</v>
      </c>
      <c r="E8" s="10" t="s">
        <v>503</v>
      </c>
      <c r="F8" s="10" t="s">
        <v>561</v>
      </c>
      <c r="G8" s="10">
        <v>2007</v>
      </c>
      <c r="H8" s="10" t="s">
        <v>106</v>
      </c>
      <c r="I8" s="10" t="s">
        <v>668</v>
      </c>
      <c r="J8" s="10" t="s">
        <v>328</v>
      </c>
      <c r="K8" s="10" t="s">
        <v>324</v>
      </c>
      <c r="L8" s="56" t="s">
        <v>329</v>
      </c>
      <c r="M8" s="56" t="s">
        <v>325</v>
      </c>
      <c r="N8" s="27">
        <v>10</v>
      </c>
      <c r="O8" s="27">
        <v>3</v>
      </c>
      <c r="P8" s="27">
        <v>3</v>
      </c>
      <c r="Q8" s="10">
        <f t="shared" si="0"/>
        <v>16</v>
      </c>
      <c r="R8" s="27">
        <v>7</v>
      </c>
      <c r="S8" s="27">
        <v>1</v>
      </c>
      <c r="T8" s="27">
        <v>6</v>
      </c>
      <c r="U8" s="16">
        <f t="shared" si="1"/>
        <v>30</v>
      </c>
      <c r="V8" s="26">
        <v>8</v>
      </c>
      <c r="W8" s="26">
        <v>3</v>
      </c>
      <c r="X8" s="26">
        <v>10</v>
      </c>
      <c r="Y8" s="16">
        <f t="shared" si="2"/>
        <v>51</v>
      </c>
      <c r="AC8" s="43">
        <f t="shared" si="3"/>
        <v>51</v>
      </c>
      <c r="AF8" s="49"/>
    </row>
    <row r="9" spans="1:32" s="27" customFormat="1" ht="12.75">
      <c r="A9" s="10">
        <v>4</v>
      </c>
      <c r="B9" s="10" t="s">
        <v>20</v>
      </c>
      <c r="C9" s="10" t="s">
        <v>28</v>
      </c>
      <c r="D9" s="10" t="s">
        <v>560</v>
      </c>
      <c r="E9" s="10" t="s">
        <v>503</v>
      </c>
      <c r="F9" s="10" t="s">
        <v>561</v>
      </c>
      <c r="G9" s="10">
        <v>2008</v>
      </c>
      <c r="H9" s="10" t="s">
        <v>692</v>
      </c>
      <c r="I9" s="10" t="s">
        <v>498</v>
      </c>
      <c r="J9" s="10" t="s">
        <v>329</v>
      </c>
      <c r="K9" s="10" t="s">
        <v>325</v>
      </c>
      <c r="L9" s="56" t="s">
        <v>327</v>
      </c>
      <c r="M9" s="56" t="s">
        <v>328</v>
      </c>
      <c r="N9" s="27">
        <v>5</v>
      </c>
      <c r="O9" s="27">
        <v>3</v>
      </c>
      <c r="P9" s="27">
        <v>9</v>
      </c>
      <c r="Q9" s="10">
        <f t="shared" si="0"/>
        <v>17</v>
      </c>
      <c r="R9" s="27">
        <v>10</v>
      </c>
      <c r="S9" s="27">
        <v>10</v>
      </c>
      <c r="T9" s="27">
        <v>10</v>
      </c>
      <c r="U9" s="16">
        <f t="shared" si="1"/>
        <v>47</v>
      </c>
      <c r="V9" s="26">
        <v>2</v>
      </c>
      <c r="W9" s="26">
        <v>8</v>
      </c>
      <c r="X9" s="26">
        <v>6</v>
      </c>
      <c r="Y9" s="16">
        <f t="shared" si="2"/>
        <v>63</v>
      </c>
      <c r="AC9" s="43">
        <f t="shared" si="3"/>
        <v>63</v>
      </c>
      <c r="AF9" s="49"/>
    </row>
    <row r="10" spans="1:32" s="27" customFormat="1" ht="12.75">
      <c r="A10" s="10">
        <v>4</v>
      </c>
      <c r="B10" s="10" t="s">
        <v>20</v>
      </c>
      <c r="C10" s="10" t="s">
        <v>603</v>
      </c>
      <c r="D10" s="10" t="s">
        <v>604</v>
      </c>
      <c r="E10" s="10" t="s">
        <v>503</v>
      </c>
      <c r="F10" s="10" t="s">
        <v>605</v>
      </c>
      <c r="G10" s="10">
        <v>2009</v>
      </c>
      <c r="H10" s="10" t="s">
        <v>606</v>
      </c>
      <c r="I10" s="10" t="s">
        <v>607</v>
      </c>
      <c r="J10" s="10" t="s">
        <v>326</v>
      </c>
      <c r="K10" s="10" t="s">
        <v>329</v>
      </c>
      <c r="L10" s="56" t="s">
        <v>329</v>
      </c>
      <c r="M10" s="56" t="s">
        <v>328</v>
      </c>
      <c r="N10" s="27">
        <v>10</v>
      </c>
      <c r="O10" s="27">
        <v>10</v>
      </c>
      <c r="P10" s="27">
        <v>10</v>
      </c>
      <c r="Q10" s="10">
        <f t="shared" si="0"/>
        <v>30</v>
      </c>
      <c r="R10" s="27">
        <v>6</v>
      </c>
      <c r="S10" s="27">
        <v>10</v>
      </c>
      <c r="T10" s="27">
        <v>10</v>
      </c>
      <c r="U10" s="16">
        <f t="shared" si="1"/>
        <v>56</v>
      </c>
      <c r="V10" s="26">
        <v>10</v>
      </c>
      <c r="W10" s="26">
        <v>10</v>
      </c>
      <c r="X10" s="26">
        <v>9</v>
      </c>
      <c r="Y10" s="16">
        <f t="shared" si="2"/>
        <v>85</v>
      </c>
      <c r="AC10" s="43">
        <f t="shared" si="3"/>
        <v>85</v>
      </c>
      <c r="AF10" s="49"/>
    </row>
    <row r="11" spans="1:32" s="27" customFormat="1" ht="12.75">
      <c r="A11" s="25">
        <v>3</v>
      </c>
      <c r="B11" s="25" t="s">
        <v>5</v>
      </c>
      <c r="C11" s="25" t="s">
        <v>313</v>
      </c>
      <c r="D11" s="25" t="s">
        <v>463</v>
      </c>
      <c r="E11" s="25" t="s">
        <v>503</v>
      </c>
      <c r="F11" s="25" t="s">
        <v>464</v>
      </c>
      <c r="G11" s="25">
        <v>2011</v>
      </c>
      <c r="H11" s="25" t="s">
        <v>315</v>
      </c>
      <c r="I11" s="25" t="s">
        <v>319</v>
      </c>
      <c r="J11" s="25" t="s">
        <v>324</v>
      </c>
      <c r="K11" s="25" t="s">
        <v>325</v>
      </c>
      <c r="L11" s="54" t="s">
        <v>325</v>
      </c>
      <c r="M11" s="54" t="s">
        <v>325</v>
      </c>
      <c r="N11" s="27">
        <v>1</v>
      </c>
      <c r="O11" s="27">
        <v>4</v>
      </c>
      <c r="P11" s="27">
        <v>4</v>
      </c>
      <c r="Q11" s="10">
        <f t="shared" si="0"/>
        <v>9</v>
      </c>
      <c r="R11" s="27">
        <v>2</v>
      </c>
      <c r="S11" s="27">
        <v>2</v>
      </c>
      <c r="T11" s="27">
        <v>1</v>
      </c>
      <c r="U11" s="16">
        <f t="shared" si="1"/>
        <v>14</v>
      </c>
      <c r="V11" s="26">
        <v>10</v>
      </c>
      <c r="W11" s="26">
        <v>10</v>
      </c>
      <c r="X11" s="26">
        <v>10</v>
      </c>
      <c r="Y11" s="16">
        <f t="shared" si="2"/>
        <v>44</v>
      </c>
      <c r="AC11" s="43">
        <f t="shared" si="3"/>
        <v>44</v>
      </c>
      <c r="AF11" s="49"/>
    </row>
    <row r="12" spans="1:32" s="27" customFormat="1" ht="12.75">
      <c r="A12" s="25">
        <v>3</v>
      </c>
      <c r="B12" s="25" t="s">
        <v>5</v>
      </c>
      <c r="C12" s="25" t="s">
        <v>313</v>
      </c>
      <c r="D12" s="25" t="s">
        <v>463</v>
      </c>
      <c r="E12" s="25" t="s">
        <v>503</v>
      </c>
      <c r="F12" s="25" t="s">
        <v>464</v>
      </c>
      <c r="G12" s="25">
        <v>2012</v>
      </c>
      <c r="H12" s="25" t="s">
        <v>321</v>
      </c>
      <c r="I12" s="25" t="s">
        <v>322</v>
      </c>
      <c r="J12" s="25" t="s">
        <v>325</v>
      </c>
      <c r="K12" s="25" t="s">
        <v>326</v>
      </c>
      <c r="L12" s="54" t="s">
        <v>329</v>
      </c>
      <c r="M12" s="54" t="s">
        <v>328</v>
      </c>
      <c r="N12" s="27">
        <v>10</v>
      </c>
      <c r="O12" s="27">
        <v>8</v>
      </c>
      <c r="P12" s="27">
        <v>3</v>
      </c>
      <c r="Q12" s="10">
        <f t="shared" si="0"/>
        <v>21</v>
      </c>
      <c r="R12" s="27">
        <v>9</v>
      </c>
      <c r="S12" s="27">
        <v>3</v>
      </c>
      <c r="T12" s="27">
        <v>10</v>
      </c>
      <c r="U12" s="16">
        <f t="shared" si="1"/>
        <v>43</v>
      </c>
      <c r="V12" s="26">
        <v>9</v>
      </c>
      <c r="W12" s="26">
        <v>2</v>
      </c>
      <c r="X12" s="26">
        <v>8</v>
      </c>
      <c r="Y12" s="16">
        <f t="shared" si="2"/>
        <v>62</v>
      </c>
      <c r="AC12" s="43">
        <f t="shared" si="3"/>
        <v>62</v>
      </c>
      <c r="AF12" s="49"/>
    </row>
    <row r="13" spans="1:32" s="27" customFormat="1" ht="12.75">
      <c r="A13" s="25">
        <v>3</v>
      </c>
      <c r="B13" s="25" t="s">
        <v>5</v>
      </c>
      <c r="C13" s="25" t="s">
        <v>313</v>
      </c>
      <c r="D13" s="25" t="s">
        <v>463</v>
      </c>
      <c r="E13" s="25" t="s">
        <v>503</v>
      </c>
      <c r="F13" s="25" t="s">
        <v>464</v>
      </c>
      <c r="G13" s="25">
        <v>2013</v>
      </c>
      <c r="H13" s="25" t="s">
        <v>89</v>
      </c>
      <c r="I13" s="25" t="s">
        <v>578</v>
      </c>
      <c r="J13" s="25" t="s">
        <v>326</v>
      </c>
      <c r="K13" s="25" t="s">
        <v>327</v>
      </c>
      <c r="L13" s="54" t="s">
        <v>326</v>
      </c>
      <c r="M13" s="54" t="s">
        <v>324</v>
      </c>
      <c r="N13" s="27">
        <v>6</v>
      </c>
      <c r="O13" s="27">
        <v>3</v>
      </c>
      <c r="P13" s="27">
        <v>4</v>
      </c>
      <c r="Q13" s="10">
        <f t="shared" si="0"/>
        <v>13</v>
      </c>
      <c r="R13" s="27">
        <v>5</v>
      </c>
      <c r="S13" s="27">
        <v>10</v>
      </c>
      <c r="T13" s="27">
        <v>6</v>
      </c>
      <c r="U13" s="16">
        <f t="shared" si="1"/>
        <v>34</v>
      </c>
      <c r="V13" s="26">
        <v>7</v>
      </c>
      <c r="W13" s="26">
        <v>2</v>
      </c>
      <c r="X13" s="26">
        <v>8</v>
      </c>
      <c r="Y13" s="16">
        <f t="shared" si="2"/>
        <v>51</v>
      </c>
      <c r="AC13" s="43">
        <f t="shared" si="3"/>
        <v>51</v>
      </c>
      <c r="AF13" s="49"/>
    </row>
    <row r="14" spans="1:32" s="27" customFormat="1" ht="12.75">
      <c r="A14" s="25">
        <v>3</v>
      </c>
      <c r="B14" s="25" t="s">
        <v>5</v>
      </c>
      <c r="C14" s="25" t="s">
        <v>313</v>
      </c>
      <c r="D14" s="25" t="s">
        <v>463</v>
      </c>
      <c r="E14" s="25" t="s">
        <v>503</v>
      </c>
      <c r="F14" s="25" t="s">
        <v>464</v>
      </c>
      <c r="G14" s="25">
        <v>2014</v>
      </c>
      <c r="H14" s="25" t="s">
        <v>316</v>
      </c>
      <c r="I14" s="25" t="s">
        <v>317</v>
      </c>
      <c r="J14" s="25" t="s">
        <v>327</v>
      </c>
      <c r="K14" s="25" t="s">
        <v>328</v>
      </c>
      <c r="L14" s="54" t="s">
        <v>324</v>
      </c>
      <c r="M14" s="54" t="s">
        <v>327</v>
      </c>
      <c r="N14" s="27">
        <v>10</v>
      </c>
      <c r="O14" s="27">
        <v>4</v>
      </c>
      <c r="P14" s="27">
        <v>3</v>
      </c>
      <c r="Q14" s="10">
        <f t="shared" si="0"/>
        <v>17</v>
      </c>
      <c r="R14" s="27">
        <v>5</v>
      </c>
      <c r="S14" s="27">
        <v>2</v>
      </c>
      <c r="T14" s="27">
        <v>1</v>
      </c>
      <c r="U14" s="16">
        <f t="shared" si="1"/>
        <v>25</v>
      </c>
      <c r="V14" s="26">
        <v>1</v>
      </c>
      <c r="W14" s="26">
        <v>10</v>
      </c>
      <c r="X14" s="26">
        <v>3</v>
      </c>
      <c r="Y14" s="16">
        <f t="shared" si="2"/>
        <v>39</v>
      </c>
      <c r="AC14" s="43">
        <f t="shared" si="3"/>
        <v>39</v>
      </c>
      <c r="AF14" s="49"/>
    </row>
    <row r="15" spans="1:32" s="27" customFormat="1" ht="12.75">
      <c r="A15" s="10">
        <v>4</v>
      </c>
      <c r="B15" s="10" t="s">
        <v>20</v>
      </c>
      <c r="C15" s="10" t="s">
        <v>61</v>
      </c>
      <c r="D15" s="10" t="s">
        <v>490</v>
      </c>
      <c r="E15" s="10" t="s">
        <v>503</v>
      </c>
      <c r="F15" s="10" t="s">
        <v>491</v>
      </c>
      <c r="G15" s="10">
        <v>2015</v>
      </c>
      <c r="H15" s="10" t="s">
        <v>564</v>
      </c>
      <c r="I15" s="10" t="s">
        <v>565</v>
      </c>
      <c r="J15" s="10" t="s">
        <v>325</v>
      </c>
      <c r="K15" s="10" t="s">
        <v>328</v>
      </c>
      <c r="L15" s="56" t="s">
        <v>328</v>
      </c>
      <c r="M15" s="56" t="s">
        <v>329</v>
      </c>
      <c r="N15" s="27">
        <v>10</v>
      </c>
      <c r="O15" s="27">
        <v>10</v>
      </c>
      <c r="P15" s="27">
        <v>10</v>
      </c>
      <c r="Q15" s="10">
        <f t="shared" si="0"/>
        <v>30</v>
      </c>
      <c r="R15" s="27">
        <v>4</v>
      </c>
      <c r="S15" s="27">
        <v>10</v>
      </c>
      <c r="T15" s="27">
        <v>10</v>
      </c>
      <c r="U15" s="16">
        <f t="shared" si="1"/>
        <v>54</v>
      </c>
      <c r="V15" s="26">
        <v>10</v>
      </c>
      <c r="W15" s="26">
        <v>10</v>
      </c>
      <c r="X15" s="26">
        <v>10</v>
      </c>
      <c r="Y15" s="16">
        <f t="shared" si="2"/>
        <v>84</v>
      </c>
      <c r="AC15" s="43">
        <f t="shared" si="3"/>
        <v>84</v>
      </c>
      <c r="AF15" s="49"/>
    </row>
    <row r="16" spans="1:32" s="27" customFormat="1" ht="12.75">
      <c r="A16" s="23">
        <v>2</v>
      </c>
      <c r="B16" s="23" t="s">
        <v>24</v>
      </c>
      <c r="C16" s="23" t="s">
        <v>21</v>
      </c>
      <c r="D16" s="23" t="s">
        <v>474</v>
      </c>
      <c r="E16" s="23" t="s">
        <v>503</v>
      </c>
      <c r="F16" s="23" t="s">
        <v>40</v>
      </c>
      <c r="G16" s="23">
        <v>2017</v>
      </c>
      <c r="H16" s="23" t="s">
        <v>537</v>
      </c>
      <c r="I16" s="23" t="s">
        <v>538</v>
      </c>
      <c r="J16" s="23" t="s">
        <v>324</v>
      </c>
      <c r="K16" s="23" t="s">
        <v>326</v>
      </c>
      <c r="L16" s="55" t="s">
        <v>327</v>
      </c>
      <c r="M16" s="55" t="s">
        <v>326</v>
      </c>
      <c r="N16" s="27">
        <v>3</v>
      </c>
      <c r="O16" s="27">
        <v>1</v>
      </c>
      <c r="P16" s="27">
        <v>2</v>
      </c>
      <c r="Q16" s="10">
        <f t="shared" si="0"/>
        <v>6</v>
      </c>
      <c r="R16" s="27">
        <v>3</v>
      </c>
      <c r="S16" s="27">
        <v>7</v>
      </c>
      <c r="T16" s="27">
        <v>1</v>
      </c>
      <c r="U16" s="16">
        <f t="shared" si="1"/>
        <v>17</v>
      </c>
      <c r="V16" s="26">
        <v>5</v>
      </c>
      <c r="W16" s="26">
        <v>2</v>
      </c>
      <c r="X16" s="26">
        <v>1</v>
      </c>
      <c r="Y16" s="16">
        <f t="shared" si="2"/>
        <v>25</v>
      </c>
      <c r="AC16" s="43">
        <f t="shared" si="3"/>
        <v>25</v>
      </c>
      <c r="AF16" s="49"/>
    </row>
    <row r="17" spans="1:32" s="27" customFormat="1" ht="12.75">
      <c r="A17" s="23">
        <v>2</v>
      </c>
      <c r="B17" s="23" t="s">
        <v>24</v>
      </c>
      <c r="C17" s="23" t="s">
        <v>21</v>
      </c>
      <c r="D17" s="23" t="s">
        <v>474</v>
      </c>
      <c r="E17" s="23" t="s">
        <v>503</v>
      </c>
      <c r="F17" s="23" t="s">
        <v>40</v>
      </c>
      <c r="G17" s="23">
        <v>2019</v>
      </c>
      <c r="H17" s="23" t="s">
        <v>572</v>
      </c>
      <c r="I17" s="23" t="s">
        <v>573</v>
      </c>
      <c r="J17" s="23" t="s">
        <v>325</v>
      </c>
      <c r="K17" s="23" t="s">
        <v>327</v>
      </c>
      <c r="L17" s="55" t="s">
        <v>324</v>
      </c>
      <c r="M17" s="55" t="s">
        <v>329</v>
      </c>
      <c r="N17" s="27">
        <v>9</v>
      </c>
      <c r="O17" s="27">
        <v>7</v>
      </c>
      <c r="P17" s="27">
        <v>1</v>
      </c>
      <c r="Q17" s="10">
        <f t="shared" si="0"/>
        <v>17</v>
      </c>
      <c r="R17" s="27">
        <v>10</v>
      </c>
      <c r="S17" s="27">
        <v>9</v>
      </c>
      <c r="T17" s="27">
        <v>4</v>
      </c>
      <c r="U17" s="16">
        <f t="shared" si="1"/>
        <v>40</v>
      </c>
      <c r="V17" s="26">
        <v>4</v>
      </c>
      <c r="W17" s="26">
        <v>10</v>
      </c>
      <c r="X17" s="26">
        <v>10</v>
      </c>
      <c r="Y17" s="16">
        <f t="shared" si="2"/>
        <v>64</v>
      </c>
      <c r="AC17" s="43">
        <f t="shared" si="3"/>
        <v>64</v>
      </c>
      <c r="AF17" s="49"/>
    </row>
    <row r="18" spans="1:32" s="27" customFormat="1" ht="12.75">
      <c r="A18" s="23">
        <v>2</v>
      </c>
      <c r="B18" s="23" t="s">
        <v>24</v>
      </c>
      <c r="C18" s="23" t="s">
        <v>21</v>
      </c>
      <c r="D18" s="23" t="s">
        <v>474</v>
      </c>
      <c r="E18" s="23" t="s">
        <v>503</v>
      </c>
      <c r="F18" s="23" t="s">
        <v>40</v>
      </c>
      <c r="G18" s="23">
        <v>2020</v>
      </c>
      <c r="H18" s="23" t="s">
        <v>106</v>
      </c>
      <c r="I18" s="23" t="s">
        <v>613</v>
      </c>
      <c r="J18" s="23" t="s">
        <v>326</v>
      </c>
      <c r="K18" s="23" t="s">
        <v>328</v>
      </c>
      <c r="L18" s="55" t="s">
        <v>325</v>
      </c>
      <c r="M18" s="55" t="s">
        <v>324</v>
      </c>
      <c r="N18" s="27">
        <v>7</v>
      </c>
      <c r="O18" s="27">
        <v>5</v>
      </c>
      <c r="P18" s="27">
        <v>6</v>
      </c>
      <c r="Q18" s="10">
        <f t="shared" si="0"/>
        <v>18</v>
      </c>
      <c r="R18" s="27">
        <v>8</v>
      </c>
      <c r="S18" s="27">
        <v>10</v>
      </c>
      <c r="T18" s="27">
        <v>5</v>
      </c>
      <c r="U18" s="16">
        <f t="shared" si="1"/>
        <v>41</v>
      </c>
      <c r="V18" s="26">
        <v>8</v>
      </c>
      <c r="W18" s="26">
        <v>6</v>
      </c>
      <c r="X18" s="26">
        <v>10</v>
      </c>
      <c r="Y18" s="16">
        <f t="shared" si="2"/>
        <v>65</v>
      </c>
      <c r="AC18" s="43">
        <f t="shared" si="3"/>
        <v>65</v>
      </c>
      <c r="AF18" s="49"/>
    </row>
    <row r="19" spans="1:32" s="27" customFormat="1" ht="12.75">
      <c r="A19" s="23">
        <v>2</v>
      </c>
      <c r="B19" s="23" t="s">
        <v>24</v>
      </c>
      <c r="C19" s="23" t="s">
        <v>673</v>
      </c>
      <c r="D19" s="23" t="s">
        <v>674</v>
      </c>
      <c r="E19" s="23" t="s">
        <v>503</v>
      </c>
      <c r="F19" s="23" t="s">
        <v>675</v>
      </c>
      <c r="G19" s="23">
        <v>2022</v>
      </c>
      <c r="H19" s="23" t="s">
        <v>676</v>
      </c>
      <c r="I19" s="23" t="s">
        <v>677</v>
      </c>
      <c r="J19" s="23" t="s">
        <v>328</v>
      </c>
      <c r="K19" s="23" t="s">
        <v>324</v>
      </c>
      <c r="L19" s="55" t="s">
        <v>328</v>
      </c>
      <c r="M19" s="55" t="s">
        <v>328</v>
      </c>
      <c r="N19" s="27">
        <v>10</v>
      </c>
      <c r="O19" s="27">
        <v>10</v>
      </c>
      <c r="P19" s="27">
        <v>8</v>
      </c>
      <c r="Q19" s="10">
        <f t="shared" si="0"/>
        <v>28</v>
      </c>
      <c r="R19" s="27">
        <v>10</v>
      </c>
      <c r="S19" s="27">
        <v>8</v>
      </c>
      <c r="T19" s="27">
        <v>2</v>
      </c>
      <c r="U19" s="16">
        <f t="shared" si="1"/>
        <v>48</v>
      </c>
      <c r="V19" s="26">
        <v>10</v>
      </c>
      <c r="W19" s="26">
        <v>10</v>
      </c>
      <c r="X19" s="26">
        <v>10</v>
      </c>
      <c r="Y19" s="16">
        <f t="shared" si="2"/>
        <v>78</v>
      </c>
      <c r="AC19" s="43">
        <f t="shared" si="3"/>
        <v>78</v>
      </c>
      <c r="AF19" s="49"/>
    </row>
    <row r="20" spans="1:32" s="27" customFormat="1" ht="12.75">
      <c r="A20" s="23">
        <v>2</v>
      </c>
      <c r="B20" s="23" t="s">
        <v>24</v>
      </c>
      <c r="C20" s="23" t="s">
        <v>150</v>
      </c>
      <c r="D20" s="23" t="s">
        <v>642</v>
      </c>
      <c r="E20" s="23" t="s">
        <v>503</v>
      </c>
      <c r="F20" s="23" t="s">
        <v>643</v>
      </c>
      <c r="G20" s="23">
        <v>2024</v>
      </c>
      <c r="H20" s="23" t="s">
        <v>644</v>
      </c>
      <c r="I20" s="23" t="s">
        <v>645</v>
      </c>
      <c r="J20" s="23" t="s">
        <v>327</v>
      </c>
      <c r="K20" s="23" t="s">
        <v>329</v>
      </c>
      <c r="L20" s="55" t="s">
        <v>325</v>
      </c>
      <c r="M20" s="55" t="s">
        <v>329</v>
      </c>
      <c r="N20" s="27">
        <v>10</v>
      </c>
      <c r="O20" s="27">
        <v>5</v>
      </c>
      <c r="P20" s="27">
        <v>10</v>
      </c>
      <c r="Q20" s="10">
        <f t="shared" si="0"/>
        <v>25</v>
      </c>
      <c r="R20" s="27">
        <v>10</v>
      </c>
      <c r="S20" s="27">
        <v>10</v>
      </c>
      <c r="T20" s="27">
        <v>10</v>
      </c>
      <c r="U20" s="16">
        <f t="shared" si="1"/>
        <v>55</v>
      </c>
      <c r="V20" s="26">
        <v>10</v>
      </c>
      <c r="W20" s="26">
        <v>10</v>
      </c>
      <c r="X20" s="26">
        <v>10</v>
      </c>
      <c r="Y20" s="16">
        <f t="shared" si="2"/>
        <v>85</v>
      </c>
      <c r="AC20" s="43">
        <f t="shared" si="3"/>
        <v>85</v>
      </c>
      <c r="AF20" s="49"/>
    </row>
    <row r="21" spans="1:32" s="27" customFormat="1" ht="12.75">
      <c r="A21" s="10">
        <v>4</v>
      </c>
      <c r="B21" s="10" t="s">
        <v>15</v>
      </c>
      <c r="C21" s="10" t="s">
        <v>12</v>
      </c>
      <c r="D21" s="10" t="s">
        <v>525</v>
      </c>
      <c r="E21" s="10" t="s">
        <v>503</v>
      </c>
      <c r="F21" s="10" t="s">
        <v>526</v>
      </c>
      <c r="G21" s="10">
        <v>2025</v>
      </c>
      <c r="H21" s="10" t="s">
        <v>66</v>
      </c>
      <c r="I21" s="10" t="s">
        <v>214</v>
      </c>
      <c r="J21" s="10" t="s">
        <v>329</v>
      </c>
      <c r="K21" s="10" t="s">
        <v>327</v>
      </c>
      <c r="L21" s="56" t="s">
        <v>324</v>
      </c>
      <c r="M21" s="56" t="s">
        <v>329</v>
      </c>
      <c r="N21" s="27">
        <v>3</v>
      </c>
      <c r="O21" s="27">
        <v>10</v>
      </c>
      <c r="P21" s="27">
        <v>3</v>
      </c>
      <c r="Q21" s="10">
        <f t="shared" si="0"/>
        <v>16</v>
      </c>
      <c r="R21" s="27">
        <v>10</v>
      </c>
      <c r="S21" s="27">
        <v>6</v>
      </c>
      <c r="T21" s="27">
        <v>10</v>
      </c>
      <c r="U21" s="16">
        <f t="shared" si="1"/>
        <v>42</v>
      </c>
      <c r="V21" s="26">
        <v>8</v>
      </c>
      <c r="W21" s="26">
        <v>5</v>
      </c>
      <c r="X21" s="26">
        <v>8</v>
      </c>
      <c r="Y21" s="16">
        <f t="shared" si="2"/>
        <v>63</v>
      </c>
      <c r="AC21" s="43">
        <f t="shared" si="3"/>
        <v>63</v>
      </c>
      <c r="AF21" s="49"/>
    </row>
    <row r="22" spans="1:32" s="27" customFormat="1" ht="12.75">
      <c r="A22" s="10">
        <v>4</v>
      </c>
      <c r="B22" s="10" t="s">
        <v>15</v>
      </c>
      <c r="C22" s="10" t="s">
        <v>12</v>
      </c>
      <c r="D22" s="10" t="s">
        <v>525</v>
      </c>
      <c r="E22" s="10" t="s">
        <v>503</v>
      </c>
      <c r="F22" s="10" t="s">
        <v>526</v>
      </c>
      <c r="G22" s="10">
        <v>2026</v>
      </c>
      <c r="H22" s="10" t="s">
        <v>558</v>
      </c>
      <c r="I22" s="10" t="s">
        <v>559</v>
      </c>
      <c r="J22" s="10" t="s">
        <v>325</v>
      </c>
      <c r="K22" s="10" t="s">
        <v>326</v>
      </c>
      <c r="L22" s="56" t="s">
        <v>328</v>
      </c>
      <c r="M22" s="56" t="s">
        <v>327</v>
      </c>
      <c r="N22" s="27">
        <v>6</v>
      </c>
      <c r="O22" s="27">
        <v>10</v>
      </c>
      <c r="P22" s="27">
        <v>10</v>
      </c>
      <c r="Q22" s="10">
        <f t="shared" si="0"/>
        <v>26</v>
      </c>
      <c r="R22" s="27">
        <v>10</v>
      </c>
      <c r="S22" s="27">
        <v>9</v>
      </c>
      <c r="T22" s="27">
        <v>6</v>
      </c>
      <c r="U22" s="16">
        <f t="shared" si="1"/>
        <v>51</v>
      </c>
      <c r="V22" s="26">
        <v>5</v>
      </c>
      <c r="W22" s="26">
        <v>4</v>
      </c>
      <c r="X22" s="26">
        <v>3</v>
      </c>
      <c r="Y22" s="16">
        <f t="shared" si="2"/>
        <v>63</v>
      </c>
      <c r="AC22" s="43">
        <f t="shared" si="3"/>
        <v>63</v>
      </c>
      <c r="AF22" s="49"/>
    </row>
    <row r="23" spans="1:32" s="27" customFormat="1" ht="12.75">
      <c r="A23" s="10">
        <v>4</v>
      </c>
      <c r="B23" s="10" t="s">
        <v>15</v>
      </c>
      <c r="C23" s="10" t="s">
        <v>12</v>
      </c>
      <c r="D23" s="10" t="s">
        <v>525</v>
      </c>
      <c r="E23" s="10" t="s">
        <v>503</v>
      </c>
      <c r="F23" s="10" t="s">
        <v>526</v>
      </c>
      <c r="G23" s="10">
        <v>2027</v>
      </c>
      <c r="H23" s="10" t="s">
        <v>94</v>
      </c>
      <c r="I23" s="10" t="s">
        <v>527</v>
      </c>
      <c r="J23" s="10" t="s">
        <v>324</v>
      </c>
      <c r="K23" s="10" t="s">
        <v>325</v>
      </c>
      <c r="L23" s="56" t="s">
        <v>329</v>
      </c>
      <c r="M23" s="56" t="s">
        <v>328</v>
      </c>
      <c r="N23" s="27">
        <v>10</v>
      </c>
      <c r="O23" s="27">
        <v>10</v>
      </c>
      <c r="P23" s="27">
        <v>7</v>
      </c>
      <c r="Q23" s="10">
        <f t="shared" si="0"/>
        <v>27</v>
      </c>
      <c r="R23" s="27">
        <v>6</v>
      </c>
      <c r="S23" s="27">
        <v>6</v>
      </c>
      <c r="T23" s="27">
        <v>5</v>
      </c>
      <c r="U23" s="16">
        <f t="shared" si="1"/>
        <v>44</v>
      </c>
      <c r="V23" s="26">
        <v>10</v>
      </c>
      <c r="W23" s="26">
        <v>8</v>
      </c>
      <c r="X23" s="26">
        <v>6</v>
      </c>
      <c r="Y23" s="16">
        <f t="shared" si="2"/>
        <v>68</v>
      </c>
      <c r="AC23" s="43">
        <f t="shared" si="3"/>
        <v>68</v>
      </c>
      <c r="AF23" s="49"/>
    </row>
    <row r="24" spans="1:32" s="27" customFormat="1" ht="12.75">
      <c r="A24" s="25">
        <v>3</v>
      </c>
      <c r="B24" s="25" t="s">
        <v>5</v>
      </c>
      <c r="C24" s="25" t="s">
        <v>579</v>
      </c>
      <c r="D24" s="25" t="s">
        <v>580</v>
      </c>
      <c r="E24" s="25" t="s">
        <v>503</v>
      </c>
      <c r="F24" s="25" t="s">
        <v>581</v>
      </c>
      <c r="G24" s="25">
        <v>2028</v>
      </c>
      <c r="H24" s="25" t="s">
        <v>582</v>
      </c>
      <c r="I24" s="25" t="s">
        <v>583</v>
      </c>
      <c r="J24" s="25" t="s">
        <v>326</v>
      </c>
      <c r="K24" s="25" t="s">
        <v>328</v>
      </c>
      <c r="L24" s="59" t="s">
        <v>328</v>
      </c>
      <c r="M24" s="59" t="s">
        <v>326</v>
      </c>
      <c r="N24" s="27">
        <v>10</v>
      </c>
      <c r="O24" s="27">
        <v>10</v>
      </c>
      <c r="P24" s="27">
        <v>10</v>
      </c>
      <c r="Q24" s="10">
        <f t="shared" si="0"/>
        <v>30</v>
      </c>
      <c r="R24" s="27">
        <v>10</v>
      </c>
      <c r="S24" s="27">
        <v>4</v>
      </c>
      <c r="T24" s="27">
        <v>10</v>
      </c>
      <c r="U24" s="16">
        <f t="shared" si="1"/>
        <v>54</v>
      </c>
      <c r="V24" s="26">
        <v>8</v>
      </c>
      <c r="W24" s="26">
        <v>10</v>
      </c>
      <c r="X24" s="26">
        <v>10</v>
      </c>
      <c r="Y24" s="16">
        <f t="shared" si="2"/>
        <v>82</v>
      </c>
      <c r="AC24" s="43">
        <f t="shared" si="3"/>
        <v>82</v>
      </c>
      <c r="AF24" s="49"/>
    </row>
    <row r="25" spans="1:32" s="27" customFormat="1" ht="12.75">
      <c r="A25" s="10">
        <v>4</v>
      </c>
      <c r="B25" s="10" t="s">
        <v>15</v>
      </c>
      <c r="C25" s="10" t="s">
        <v>121</v>
      </c>
      <c r="D25" s="10" t="s">
        <v>599</v>
      </c>
      <c r="E25" s="10" t="s">
        <v>503</v>
      </c>
      <c r="F25" s="10" t="s">
        <v>47</v>
      </c>
      <c r="G25" s="10">
        <v>2029</v>
      </c>
      <c r="H25" s="10" t="s">
        <v>131</v>
      </c>
      <c r="I25" s="10" t="s">
        <v>600</v>
      </c>
      <c r="J25" s="10" t="s">
        <v>326</v>
      </c>
      <c r="K25" s="10" t="s">
        <v>327</v>
      </c>
      <c r="L25" s="56" t="s">
        <v>325</v>
      </c>
      <c r="M25" s="56" t="s">
        <v>326</v>
      </c>
      <c r="N25" s="27">
        <v>4</v>
      </c>
      <c r="O25" s="27">
        <v>9</v>
      </c>
      <c r="P25" s="27">
        <v>10</v>
      </c>
      <c r="Q25" s="10">
        <f t="shared" si="0"/>
        <v>23</v>
      </c>
      <c r="R25" s="27">
        <v>4</v>
      </c>
      <c r="S25" s="27">
        <v>10</v>
      </c>
      <c r="T25" s="27">
        <v>10</v>
      </c>
      <c r="U25" s="16">
        <f t="shared" si="1"/>
        <v>47</v>
      </c>
      <c r="V25" s="26">
        <v>5</v>
      </c>
      <c r="W25" s="26">
        <v>7</v>
      </c>
      <c r="X25" s="26">
        <v>3</v>
      </c>
      <c r="Y25" s="16">
        <f t="shared" si="2"/>
        <v>62</v>
      </c>
      <c r="AC25" s="43">
        <f t="shared" si="3"/>
        <v>62</v>
      </c>
      <c r="AF25" s="49"/>
    </row>
    <row r="26" spans="1:32" s="27" customFormat="1" ht="12.75">
      <c r="A26" s="23">
        <v>2</v>
      </c>
      <c r="B26" s="23" t="s">
        <v>45</v>
      </c>
      <c r="C26" s="23" t="s">
        <v>633</v>
      </c>
      <c r="D26" s="23" t="s">
        <v>634</v>
      </c>
      <c r="E26" s="23" t="s">
        <v>503</v>
      </c>
      <c r="F26" s="23" t="s">
        <v>635</v>
      </c>
      <c r="G26" s="23">
        <v>2030</v>
      </c>
      <c r="H26" s="23" t="s">
        <v>636</v>
      </c>
      <c r="I26" s="23" t="s">
        <v>637</v>
      </c>
      <c r="J26" s="23" t="s">
        <v>327</v>
      </c>
      <c r="K26" s="23" t="s">
        <v>325</v>
      </c>
      <c r="L26" s="23" t="s">
        <v>326</v>
      </c>
      <c r="M26" s="23" t="s">
        <v>324</v>
      </c>
      <c r="N26" s="27">
        <v>10</v>
      </c>
      <c r="O26" s="27">
        <v>10</v>
      </c>
      <c r="P26" s="27">
        <v>10</v>
      </c>
      <c r="Q26" s="10">
        <f t="shared" si="0"/>
        <v>30</v>
      </c>
      <c r="R26" s="27">
        <v>10</v>
      </c>
      <c r="S26" s="27">
        <v>10</v>
      </c>
      <c r="T26" s="27">
        <v>10</v>
      </c>
      <c r="U26" s="16">
        <f t="shared" si="1"/>
        <v>60</v>
      </c>
      <c r="V26" s="26">
        <v>5</v>
      </c>
      <c r="W26" s="26">
        <v>10</v>
      </c>
      <c r="X26" s="26">
        <v>10</v>
      </c>
      <c r="Y26" s="16">
        <f t="shared" si="2"/>
        <v>85</v>
      </c>
      <c r="AC26" s="43">
        <f t="shared" si="3"/>
        <v>85</v>
      </c>
      <c r="AF26" s="49"/>
    </row>
    <row r="27" spans="1:32" s="27" customFormat="1" ht="12.75">
      <c r="A27" s="23">
        <v>2</v>
      </c>
      <c r="B27" s="23" t="s">
        <v>45</v>
      </c>
      <c r="C27" s="23" t="s">
        <v>633</v>
      </c>
      <c r="D27" s="23" t="s">
        <v>634</v>
      </c>
      <c r="E27" s="23" t="s">
        <v>503</v>
      </c>
      <c r="F27" s="23" t="s">
        <v>635</v>
      </c>
      <c r="G27" s="23">
        <v>2031</v>
      </c>
      <c r="H27" s="23" t="s">
        <v>667</v>
      </c>
      <c r="I27" s="23" t="s">
        <v>671</v>
      </c>
      <c r="J27" s="23" t="s">
        <v>328</v>
      </c>
      <c r="K27" s="23" t="s">
        <v>326</v>
      </c>
      <c r="L27" s="23" t="s">
        <v>327</v>
      </c>
      <c r="M27" s="23" t="s">
        <v>327</v>
      </c>
      <c r="N27" s="27">
        <v>9</v>
      </c>
      <c r="O27" s="27">
        <v>10</v>
      </c>
      <c r="P27" s="27">
        <v>10</v>
      </c>
      <c r="Q27" s="10">
        <f t="shared" si="0"/>
        <v>29</v>
      </c>
      <c r="R27" s="27">
        <v>10</v>
      </c>
      <c r="S27" s="27">
        <v>10</v>
      </c>
      <c r="T27" s="27">
        <v>9</v>
      </c>
      <c r="U27" s="16">
        <f t="shared" si="1"/>
        <v>58</v>
      </c>
      <c r="V27" s="26">
        <v>9</v>
      </c>
      <c r="W27" s="26">
        <v>10</v>
      </c>
      <c r="X27" s="26">
        <v>10</v>
      </c>
      <c r="Y27" s="16">
        <f t="shared" si="2"/>
        <v>87</v>
      </c>
      <c r="AC27" s="43">
        <f t="shared" si="3"/>
        <v>87</v>
      </c>
      <c r="AF27" s="49"/>
    </row>
    <row r="28" spans="1:32" s="27" customFormat="1" ht="12.75">
      <c r="A28" s="23">
        <v>2</v>
      </c>
      <c r="B28" s="23" t="s">
        <v>45</v>
      </c>
      <c r="C28" s="23" t="s">
        <v>633</v>
      </c>
      <c r="D28" s="23" t="s">
        <v>634</v>
      </c>
      <c r="E28" s="23" t="s">
        <v>503</v>
      </c>
      <c r="F28" s="23" t="s">
        <v>635</v>
      </c>
      <c r="G28" s="23">
        <v>2032</v>
      </c>
      <c r="H28" s="23" t="s">
        <v>695</v>
      </c>
      <c r="I28" s="23" t="s">
        <v>696</v>
      </c>
      <c r="J28" s="23" t="s">
        <v>329</v>
      </c>
      <c r="K28" s="23" t="s">
        <v>327</v>
      </c>
      <c r="L28" s="55" t="s">
        <v>328</v>
      </c>
      <c r="M28" s="55" t="s">
        <v>325</v>
      </c>
      <c r="N28" s="27">
        <v>6</v>
      </c>
      <c r="O28" s="27">
        <v>4</v>
      </c>
      <c r="P28" s="27">
        <v>2</v>
      </c>
      <c r="Q28" s="10">
        <f t="shared" si="0"/>
        <v>12</v>
      </c>
      <c r="R28" s="27">
        <v>6</v>
      </c>
      <c r="S28" s="27">
        <v>10</v>
      </c>
      <c r="T28" s="27">
        <v>7</v>
      </c>
      <c r="U28" s="16">
        <f t="shared" si="1"/>
        <v>35</v>
      </c>
      <c r="V28" s="26">
        <v>10</v>
      </c>
      <c r="W28" s="26">
        <v>8</v>
      </c>
      <c r="X28" s="26">
        <v>6</v>
      </c>
      <c r="Y28" s="16">
        <f t="shared" si="2"/>
        <v>59</v>
      </c>
      <c r="AC28" s="43">
        <f t="shared" si="3"/>
        <v>59</v>
      </c>
      <c r="AF28" s="49"/>
    </row>
    <row r="29" spans="1:32" s="27" customFormat="1" ht="12.75">
      <c r="A29" s="23">
        <v>2</v>
      </c>
      <c r="B29" s="23" t="s">
        <v>45</v>
      </c>
      <c r="C29" s="23" t="s">
        <v>46</v>
      </c>
      <c r="D29" s="23" t="s">
        <v>610</v>
      </c>
      <c r="E29" s="23" t="s">
        <v>503</v>
      </c>
      <c r="F29" s="23" t="s">
        <v>611</v>
      </c>
      <c r="G29" s="23">
        <v>2033</v>
      </c>
      <c r="H29" s="23" t="s">
        <v>142</v>
      </c>
      <c r="I29" s="23" t="s">
        <v>612</v>
      </c>
      <c r="J29" s="23" t="s">
        <v>326</v>
      </c>
      <c r="K29" s="23" t="s">
        <v>327</v>
      </c>
      <c r="L29" s="55" t="s">
        <v>325</v>
      </c>
      <c r="M29" s="55" t="s">
        <v>328</v>
      </c>
      <c r="N29" s="27">
        <v>8</v>
      </c>
      <c r="O29" s="27">
        <v>4</v>
      </c>
      <c r="P29" s="27">
        <v>3</v>
      </c>
      <c r="Q29" s="10">
        <f t="shared" si="0"/>
        <v>15</v>
      </c>
      <c r="R29" s="27">
        <v>1</v>
      </c>
      <c r="S29" s="27">
        <v>8</v>
      </c>
      <c r="T29" s="27">
        <v>5</v>
      </c>
      <c r="U29" s="16">
        <f t="shared" si="1"/>
        <v>29</v>
      </c>
      <c r="V29" s="26">
        <v>9</v>
      </c>
      <c r="W29" s="26">
        <v>5</v>
      </c>
      <c r="X29" s="26">
        <v>4</v>
      </c>
      <c r="Y29" s="16">
        <f t="shared" si="2"/>
        <v>47</v>
      </c>
      <c r="AC29" s="43">
        <f t="shared" si="3"/>
        <v>47</v>
      </c>
      <c r="AF29" s="49"/>
    </row>
    <row r="30" spans="1:32" s="27" customFormat="1" ht="12.75">
      <c r="A30" s="23">
        <v>2</v>
      </c>
      <c r="B30" s="23" t="s">
        <v>45</v>
      </c>
      <c r="C30" s="23" t="s">
        <v>103</v>
      </c>
      <c r="D30" s="23" t="s">
        <v>672</v>
      </c>
      <c r="E30" s="23" t="s">
        <v>503</v>
      </c>
      <c r="F30" s="23" t="s">
        <v>83</v>
      </c>
      <c r="G30" s="23">
        <v>2034</v>
      </c>
      <c r="H30" s="23" t="s">
        <v>282</v>
      </c>
      <c r="I30" s="23" t="s">
        <v>283</v>
      </c>
      <c r="J30" s="23" t="s">
        <v>328</v>
      </c>
      <c r="K30" s="23" t="s">
        <v>329</v>
      </c>
      <c r="L30" s="55" t="s">
        <v>329</v>
      </c>
      <c r="M30" s="55" t="s">
        <v>326</v>
      </c>
      <c r="N30" s="27">
        <v>2</v>
      </c>
      <c r="O30" s="27">
        <v>9</v>
      </c>
      <c r="P30" s="27">
        <v>4</v>
      </c>
      <c r="Q30" s="10">
        <f t="shared" si="0"/>
        <v>15</v>
      </c>
      <c r="R30" s="27">
        <v>8</v>
      </c>
      <c r="S30" s="27">
        <v>7</v>
      </c>
      <c r="T30" s="27">
        <v>5</v>
      </c>
      <c r="U30" s="16">
        <f t="shared" si="1"/>
        <v>35</v>
      </c>
      <c r="V30" s="26">
        <v>10</v>
      </c>
      <c r="W30" s="26">
        <v>5</v>
      </c>
      <c r="X30" s="26">
        <v>10</v>
      </c>
      <c r="Y30" s="16">
        <f t="shared" si="2"/>
        <v>60</v>
      </c>
      <c r="AC30" s="43">
        <f t="shared" si="3"/>
        <v>60</v>
      </c>
      <c r="AF30" s="49"/>
    </row>
    <row r="31" spans="1:32" s="27" customFormat="1" ht="12.75">
      <c r="A31" s="23">
        <v>2</v>
      </c>
      <c r="B31" s="23" t="s">
        <v>8</v>
      </c>
      <c r="C31" s="23" t="s">
        <v>117</v>
      </c>
      <c r="D31" s="23" t="s">
        <v>678</v>
      </c>
      <c r="E31" s="23" t="s">
        <v>503</v>
      </c>
      <c r="F31" s="23" t="s">
        <v>679</v>
      </c>
      <c r="G31" s="23">
        <v>2035</v>
      </c>
      <c r="H31" s="23" t="s">
        <v>680</v>
      </c>
      <c r="I31" s="23" t="s">
        <v>681</v>
      </c>
      <c r="J31" s="23" t="s">
        <v>328</v>
      </c>
      <c r="K31" s="23" t="s">
        <v>325</v>
      </c>
      <c r="L31" s="55" t="s">
        <v>329</v>
      </c>
      <c r="M31" s="55" t="s">
        <v>325</v>
      </c>
      <c r="N31" s="27">
        <v>8</v>
      </c>
      <c r="O31" s="27">
        <v>8</v>
      </c>
      <c r="P31" s="27">
        <v>10</v>
      </c>
      <c r="Q31" s="10">
        <f t="shared" si="0"/>
        <v>26</v>
      </c>
      <c r="R31" s="27">
        <v>10</v>
      </c>
      <c r="S31" s="27">
        <v>10</v>
      </c>
      <c r="T31" s="27">
        <v>10</v>
      </c>
      <c r="U31" s="16">
        <f t="shared" si="1"/>
        <v>56</v>
      </c>
      <c r="V31" s="26">
        <v>5</v>
      </c>
      <c r="W31" s="26">
        <v>10</v>
      </c>
      <c r="X31" s="26">
        <v>2</v>
      </c>
      <c r="Y31" s="16">
        <f t="shared" si="2"/>
        <v>73</v>
      </c>
      <c r="AC31" s="43">
        <f t="shared" si="3"/>
        <v>73</v>
      </c>
      <c r="AF31" s="49"/>
    </row>
    <row r="32" spans="1:32" s="27" customFormat="1" ht="12.75">
      <c r="A32" s="23">
        <v>2</v>
      </c>
      <c r="B32" s="23" t="s">
        <v>8</v>
      </c>
      <c r="C32" s="23" t="s">
        <v>117</v>
      </c>
      <c r="D32" s="23" t="s">
        <v>678</v>
      </c>
      <c r="E32" s="23" t="s">
        <v>503</v>
      </c>
      <c r="F32" s="23" t="s">
        <v>679</v>
      </c>
      <c r="G32" s="23">
        <v>2036</v>
      </c>
      <c r="H32" s="23" t="s">
        <v>106</v>
      </c>
      <c r="I32" s="23" t="s">
        <v>707</v>
      </c>
      <c r="J32" s="23" t="s">
        <v>329</v>
      </c>
      <c r="K32" s="23" t="s">
        <v>326</v>
      </c>
      <c r="L32" s="23" t="s">
        <v>324</v>
      </c>
      <c r="M32" s="23" t="s">
        <v>327</v>
      </c>
      <c r="N32" s="27">
        <v>10</v>
      </c>
      <c r="O32" s="27">
        <v>10</v>
      </c>
      <c r="P32" s="27">
        <v>10</v>
      </c>
      <c r="Q32" s="10">
        <f t="shared" si="0"/>
        <v>30</v>
      </c>
      <c r="R32" s="27">
        <v>10</v>
      </c>
      <c r="S32" s="27">
        <v>10</v>
      </c>
      <c r="T32" s="27">
        <v>10</v>
      </c>
      <c r="U32" s="16">
        <f t="shared" si="1"/>
        <v>60</v>
      </c>
      <c r="V32" s="26">
        <v>2</v>
      </c>
      <c r="W32" s="26">
        <v>9</v>
      </c>
      <c r="X32" s="26">
        <v>10</v>
      </c>
      <c r="Y32" s="16">
        <f t="shared" si="2"/>
        <v>81</v>
      </c>
      <c r="AC32" s="43">
        <f t="shared" si="3"/>
        <v>81</v>
      </c>
      <c r="AF32" s="49"/>
    </row>
    <row r="33" spans="1:32" s="27" customFormat="1" ht="12.75">
      <c r="A33" s="10">
        <v>4</v>
      </c>
      <c r="B33" s="10" t="s">
        <v>19</v>
      </c>
      <c r="C33" s="10" t="s">
        <v>115</v>
      </c>
      <c r="D33" s="10" t="s">
        <v>566</v>
      </c>
      <c r="E33" s="10" t="s">
        <v>503</v>
      </c>
      <c r="F33" s="10" t="s">
        <v>567</v>
      </c>
      <c r="G33" s="10">
        <v>2037</v>
      </c>
      <c r="H33" s="10" t="s">
        <v>568</v>
      </c>
      <c r="I33" s="10" t="s">
        <v>569</v>
      </c>
      <c r="J33" s="10" t="s">
        <v>325</v>
      </c>
      <c r="K33" s="10" t="s">
        <v>329</v>
      </c>
      <c r="L33" s="56" t="s">
        <v>324</v>
      </c>
      <c r="M33" s="56" t="s">
        <v>327</v>
      </c>
      <c r="N33" s="27">
        <v>2</v>
      </c>
      <c r="O33" s="27">
        <v>6</v>
      </c>
      <c r="P33" s="27">
        <v>9</v>
      </c>
      <c r="Q33" s="10">
        <f t="shared" si="0"/>
        <v>17</v>
      </c>
      <c r="R33" s="27">
        <v>10</v>
      </c>
      <c r="S33" s="27">
        <v>10</v>
      </c>
      <c r="T33" s="27">
        <v>10</v>
      </c>
      <c r="U33" s="16">
        <f t="shared" si="1"/>
        <v>47</v>
      </c>
      <c r="V33" s="26">
        <v>10</v>
      </c>
      <c r="W33" s="26">
        <v>4</v>
      </c>
      <c r="X33" s="26">
        <v>10</v>
      </c>
      <c r="Y33" s="16">
        <f t="shared" si="2"/>
        <v>71</v>
      </c>
      <c r="AC33" s="43">
        <f t="shared" si="3"/>
        <v>71</v>
      </c>
      <c r="AF33" s="49"/>
    </row>
    <row r="34" spans="1:32" s="27" customFormat="1" ht="12.75">
      <c r="A34" s="10">
        <v>4</v>
      </c>
      <c r="B34" s="10" t="s">
        <v>19</v>
      </c>
      <c r="C34" s="10" t="s">
        <v>115</v>
      </c>
      <c r="D34" s="10" t="s">
        <v>566</v>
      </c>
      <c r="E34" s="10" t="s">
        <v>503</v>
      </c>
      <c r="F34" s="10" t="s">
        <v>567</v>
      </c>
      <c r="G34" s="10">
        <v>2038</v>
      </c>
      <c r="H34" s="10" t="s">
        <v>608</v>
      </c>
      <c r="I34" s="10" t="s">
        <v>609</v>
      </c>
      <c r="J34" s="10" t="s">
        <v>326</v>
      </c>
      <c r="K34" s="10" t="s">
        <v>324</v>
      </c>
      <c r="L34" s="56" t="s">
        <v>327</v>
      </c>
      <c r="M34" s="56" t="s">
        <v>324</v>
      </c>
      <c r="N34" s="27">
        <v>10</v>
      </c>
      <c r="O34" s="27">
        <v>10</v>
      </c>
      <c r="P34" s="27">
        <v>10</v>
      </c>
      <c r="Q34" s="10">
        <f aca="true" t="shared" si="4" ref="Q34:Q65">SUM(N34:P34)</f>
        <v>30</v>
      </c>
      <c r="R34" s="27">
        <v>4</v>
      </c>
      <c r="S34" s="27">
        <v>10</v>
      </c>
      <c r="T34" s="27">
        <v>10</v>
      </c>
      <c r="U34" s="16">
        <f aca="true" t="shared" si="5" ref="U34:U65">SUM(R34:T34)+Q34</f>
        <v>54</v>
      </c>
      <c r="V34" s="26">
        <v>10</v>
      </c>
      <c r="W34" s="26">
        <v>9</v>
      </c>
      <c r="X34" s="26">
        <v>10</v>
      </c>
      <c r="Y34" s="16">
        <f aca="true" t="shared" si="6" ref="Y34:Y65">SUM(V34:X34)+U34</f>
        <v>83</v>
      </c>
      <c r="AC34" s="43">
        <f aca="true" t="shared" si="7" ref="AC34:AC65">SUM(Z34:AB34)+Y34</f>
        <v>83</v>
      </c>
      <c r="AF34" s="49"/>
    </row>
    <row r="35" spans="1:32" s="27" customFormat="1" ht="12.75">
      <c r="A35" s="25">
        <v>3</v>
      </c>
      <c r="B35" s="25" t="s">
        <v>11</v>
      </c>
      <c r="C35" s="25" t="s">
        <v>80</v>
      </c>
      <c r="D35" s="25" t="s">
        <v>653</v>
      </c>
      <c r="E35" s="25" t="s">
        <v>503</v>
      </c>
      <c r="F35" s="25" t="s">
        <v>36</v>
      </c>
      <c r="G35" s="25">
        <v>2040</v>
      </c>
      <c r="H35" s="25" t="s">
        <v>99</v>
      </c>
      <c r="I35" s="25" t="s">
        <v>202</v>
      </c>
      <c r="J35" s="25" t="s">
        <v>328</v>
      </c>
      <c r="K35" s="25" t="s">
        <v>325</v>
      </c>
      <c r="L35" s="25" t="s">
        <v>326</v>
      </c>
      <c r="M35" s="25" t="s">
        <v>327</v>
      </c>
      <c r="N35" s="27">
        <v>10</v>
      </c>
      <c r="O35" s="27">
        <v>10</v>
      </c>
      <c r="P35" s="27">
        <v>10</v>
      </c>
      <c r="Q35" s="10">
        <f t="shared" si="4"/>
        <v>30</v>
      </c>
      <c r="R35" s="27">
        <v>10</v>
      </c>
      <c r="S35" s="27">
        <v>9</v>
      </c>
      <c r="T35" s="27">
        <v>10</v>
      </c>
      <c r="U35" s="16">
        <f t="shared" si="5"/>
        <v>59</v>
      </c>
      <c r="V35" s="26">
        <v>6</v>
      </c>
      <c r="W35" s="26">
        <v>10</v>
      </c>
      <c r="X35" s="26">
        <v>10</v>
      </c>
      <c r="Y35" s="16">
        <f t="shared" si="6"/>
        <v>85</v>
      </c>
      <c r="AC35" s="43">
        <f t="shared" si="7"/>
        <v>85</v>
      </c>
      <c r="AF35" s="49"/>
    </row>
    <row r="36" spans="1:32" s="27" customFormat="1" ht="12.75">
      <c r="A36" s="25">
        <v>3</v>
      </c>
      <c r="B36" s="25" t="s">
        <v>11</v>
      </c>
      <c r="C36" s="25" t="s">
        <v>80</v>
      </c>
      <c r="D36" s="25" t="s">
        <v>653</v>
      </c>
      <c r="E36" s="25" t="s">
        <v>503</v>
      </c>
      <c r="F36" s="25" t="s">
        <v>36</v>
      </c>
      <c r="G36" s="25">
        <v>2041</v>
      </c>
      <c r="H36" s="25" t="s">
        <v>200</v>
      </c>
      <c r="I36" s="25" t="s">
        <v>201</v>
      </c>
      <c r="J36" s="25" t="s">
        <v>329</v>
      </c>
      <c r="K36" s="25" t="s">
        <v>326</v>
      </c>
      <c r="L36" s="54" t="s">
        <v>324</v>
      </c>
      <c r="M36" s="54" t="s">
        <v>324</v>
      </c>
      <c r="N36" s="27">
        <v>9</v>
      </c>
      <c r="O36" s="27">
        <v>8</v>
      </c>
      <c r="P36" s="27">
        <v>7</v>
      </c>
      <c r="Q36" s="10">
        <f t="shared" si="4"/>
        <v>24</v>
      </c>
      <c r="R36" s="27">
        <v>6</v>
      </c>
      <c r="S36" s="27">
        <v>6</v>
      </c>
      <c r="T36" s="27">
        <v>10</v>
      </c>
      <c r="U36" s="16">
        <f t="shared" si="5"/>
        <v>46</v>
      </c>
      <c r="V36" s="26">
        <v>9</v>
      </c>
      <c r="W36" s="26">
        <v>8</v>
      </c>
      <c r="X36" s="26">
        <v>10</v>
      </c>
      <c r="Y36" s="16">
        <f t="shared" si="6"/>
        <v>73</v>
      </c>
      <c r="AC36" s="43">
        <f t="shared" si="7"/>
        <v>73</v>
      </c>
      <c r="AF36" s="49"/>
    </row>
    <row r="37" spans="1:32" s="27" customFormat="1" ht="12.75">
      <c r="A37" s="25">
        <v>3</v>
      </c>
      <c r="B37" s="25" t="s">
        <v>11</v>
      </c>
      <c r="C37" s="25" t="s">
        <v>588</v>
      </c>
      <c r="D37" s="25" t="s">
        <v>589</v>
      </c>
      <c r="E37" s="25" t="s">
        <v>503</v>
      </c>
      <c r="F37" s="25" t="s">
        <v>590</v>
      </c>
      <c r="G37" s="25">
        <v>2042</v>
      </c>
      <c r="H37" s="25" t="s">
        <v>591</v>
      </c>
      <c r="I37" s="25" t="s">
        <v>592</v>
      </c>
      <c r="J37" s="25" t="s">
        <v>326</v>
      </c>
      <c r="K37" s="25" t="s">
        <v>329</v>
      </c>
      <c r="L37" s="54" t="s">
        <v>327</v>
      </c>
      <c r="M37" s="54" t="s">
        <v>327</v>
      </c>
      <c r="N37" s="27">
        <v>10</v>
      </c>
      <c r="O37" s="27">
        <v>10</v>
      </c>
      <c r="P37" s="27">
        <v>10</v>
      </c>
      <c r="Q37" s="10">
        <f t="shared" si="4"/>
        <v>30</v>
      </c>
      <c r="R37" s="27">
        <v>2</v>
      </c>
      <c r="S37" s="27">
        <v>10</v>
      </c>
      <c r="T37" s="27">
        <v>3</v>
      </c>
      <c r="U37" s="16">
        <f t="shared" si="5"/>
        <v>45</v>
      </c>
      <c r="V37" s="26">
        <v>3</v>
      </c>
      <c r="W37" s="26">
        <v>4</v>
      </c>
      <c r="X37" s="26">
        <v>10</v>
      </c>
      <c r="Y37" s="16">
        <f t="shared" si="6"/>
        <v>62</v>
      </c>
      <c r="AC37" s="43">
        <f t="shared" si="7"/>
        <v>62</v>
      </c>
      <c r="AF37" s="49"/>
    </row>
    <row r="38" spans="1:32" s="27" customFormat="1" ht="12.75">
      <c r="A38" s="25">
        <v>3</v>
      </c>
      <c r="B38" s="25" t="s">
        <v>11</v>
      </c>
      <c r="C38" s="25" t="s">
        <v>588</v>
      </c>
      <c r="D38" s="25" t="s">
        <v>589</v>
      </c>
      <c r="E38" s="25" t="s">
        <v>503</v>
      </c>
      <c r="F38" s="25" t="s">
        <v>590</v>
      </c>
      <c r="G38" s="25">
        <v>2043</v>
      </c>
      <c r="H38" s="25" t="s">
        <v>51</v>
      </c>
      <c r="I38" s="25" t="s">
        <v>291</v>
      </c>
      <c r="J38" s="25" t="s">
        <v>327</v>
      </c>
      <c r="K38" s="25" t="s">
        <v>324</v>
      </c>
      <c r="L38" s="54" t="s">
        <v>324</v>
      </c>
      <c r="M38" s="54" t="s">
        <v>325</v>
      </c>
      <c r="N38" s="27">
        <v>9</v>
      </c>
      <c r="O38" s="27">
        <v>7</v>
      </c>
      <c r="P38" s="27">
        <v>9</v>
      </c>
      <c r="Q38" s="10">
        <f t="shared" si="4"/>
        <v>25</v>
      </c>
      <c r="R38" s="27">
        <v>10</v>
      </c>
      <c r="S38" s="27">
        <v>10</v>
      </c>
      <c r="T38" s="27">
        <v>10</v>
      </c>
      <c r="U38" s="16">
        <f t="shared" si="5"/>
        <v>55</v>
      </c>
      <c r="V38" s="26">
        <v>10</v>
      </c>
      <c r="W38" s="26">
        <v>10</v>
      </c>
      <c r="X38" s="26">
        <v>10</v>
      </c>
      <c r="Y38" s="16">
        <f t="shared" si="6"/>
        <v>85</v>
      </c>
      <c r="AC38" s="43">
        <f t="shared" si="7"/>
        <v>85</v>
      </c>
      <c r="AF38" s="49"/>
    </row>
    <row r="39" spans="1:32" s="27" customFormat="1" ht="12.75">
      <c r="A39" s="25">
        <v>3</v>
      </c>
      <c r="B39" s="25" t="s">
        <v>50</v>
      </c>
      <c r="C39" s="25" t="s">
        <v>511</v>
      </c>
      <c r="D39" s="25" t="s">
        <v>512</v>
      </c>
      <c r="E39" s="25" t="s">
        <v>503</v>
      </c>
      <c r="F39" s="25" t="s">
        <v>513</v>
      </c>
      <c r="G39" s="25">
        <v>2044</v>
      </c>
      <c r="H39" s="25" t="s">
        <v>514</v>
      </c>
      <c r="I39" s="25" t="s">
        <v>515</v>
      </c>
      <c r="J39" s="25" t="s">
        <v>324</v>
      </c>
      <c r="K39" s="25" t="s">
        <v>327</v>
      </c>
      <c r="L39" s="25" t="s">
        <v>328</v>
      </c>
      <c r="M39" s="25" t="s">
        <v>326</v>
      </c>
      <c r="N39" s="27">
        <v>10</v>
      </c>
      <c r="O39" s="27">
        <v>10</v>
      </c>
      <c r="P39" s="27">
        <v>10</v>
      </c>
      <c r="Q39" s="10">
        <f t="shared" si="4"/>
        <v>30</v>
      </c>
      <c r="R39" s="27">
        <v>10</v>
      </c>
      <c r="S39" s="27">
        <v>10</v>
      </c>
      <c r="T39" s="27">
        <v>10</v>
      </c>
      <c r="U39" s="16">
        <f t="shared" si="5"/>
        <v>60</v>
      </c>
      <c r="V39" s="26">
        <v>10</v>
      </c>
      <c r="W39" s="26">
        <v>10</v>
      </c>
      <c r="X39" s="26">
        <v>10</v>
      </c>
      <c r="Y39" s="16">
        <f t="shared" si="6"/>
        <v>90</v>
      </c>
      <c r="AC39" s="43">
        <f t="shared" si="7"/>
        <v>90</v>
      </c>
      <c r="AF39" s="49"/>
    </row>
    <row r="40" spans="1:32" s="27" customFormat="1" ht="12.75">
      <c r="A40" s="25">
        <v>3</v>
      </c>
      <c r="B40" s="25" t="s">
        <v>50</v>
      </c>
      <c r="C40" s="25" t="s">
        <v>173</v>
      </c>
      <c r="D40" s="25" t="s">
        <v>619</v>
      </c>
      <c r="E40" s="25" t="s">
        <v>503</v>
      </c>
      <c r="F40" s="25" t="s">
        <v>620</v>
      </c>
      <c r="G40" s="25">
        <v>2045</v>
      </c>
      <c r="H40" s="25" t="s">
        <v>140</v>
      </c>
      <c r="I40" s="25" t="s">
        <v>166</v>
      </c>
      <c r="J40" s="25" t="s">
        <v>327</v>
      </c>
      <c r="K40" s="25" t="s">
        <v>324</v>
      </c>
      <c r="L40" s="54" t="s">
        <v>326</v>
      </c>
      <c r="M40" s="54" t="s">
        <v>324</v>
      </c>
      <c r="N40" s="27">
        <v>10</v>
      </c>
      <c r="O40" s="27">
        <v>10</v>
      </c>
      <c r="P40" s="27">
        <v>10</v>
      </c>
      <c r="Q40" s="10">
        <f t="shared" si="4"/>
        <v>30</v>
      </c>
      <c r="R40" s="27">
        <v>3</v>
      </c>
      <c r="S40" s="27">
        <v>5</v>
      </c>
      <c r="T40" s="27">
        <v>7</v>
      </c>
      <c r="U40" s="16">
        <f t="shared" si="5"/>
        <v>45</v>
      </c>
      <c r="V40" s="26">
        <v>10</v>
      </c>
      <c r="W40" s="26">
        <v>6</v>
      </c>
      <c r="X40" s="26">
        <v>5</v>
      </c>
      <c r="Y40" s="16">
        <f t="shared" si="6"/>
        <v>66</v>
      </c>
      <c r="AC40" s="43">
        <f t="shared" si="7"/>
        <v>66</v>
      </c>
      <c r="AF40" s="49"/>
    </row>
    <row r="41" spans="1:32" s="27" customFormat="1" ht="12.75">
      <c r="A41" s="25">
        <v>3</v>
      </c>
      <c r="B41" s="25" t="s">
        <v>50</v>
      </c>
      <c r="C41" s="25" t="s">
        <v>173</v>
      </c>
      <c r="D41" s="25" t="s">
        <v>619</v>
      </c>
      <c r="E41" s="25" t="s">
        <v>503</v>
      </c>
      <c r="F41" s="25" t="s">
        <v>620</v>
      </c>
      <c r="G41" s="25">
        <v>2046</v>
      </c>
      <c r="H41" s="25" t="s">
        <v>149</v>
      </c>
      <c r="I41" s="25" t="s">
        <v>252</v>
      </c>
      <c r="J41" s="25" t="s">
        <v>328</v>
      </c>
      <c r="K41" s="25" t="s">
        <v>325</v>
      </c>
      <c r="L41" s="54" t="s">
        <v>329</v>
      </c>
      <c r="M41" s="54" t="s">
        <v>325</v>
      </c>
      <c r="N41" s="27">
        <v>10</v>
      </c>
      <c r="O41" s="27">
        <v>5</v>
      </c>
      <c r="P41" s="27">
        <v>10</v>
      </c>
      <c r="Q41" s="10">
        <f t="shared" si="4"/>
        <v>25</v>
      </c>
      <c r="R41" s="27">
        <v>8</v>
      </c>
      <c r="S41" s="27">
        <v>10</v>
      </c>
      <c r="T41" s="27">
        <v>10</v>
      </c>
      <c r="U41" s="16">
        <f t="shared" si="5"/>
        <v>53</v>
      </c>
      <c r="V41" s="26">
        <v>10</v>
      </c>
      <c r="W41" s="26">
        <v>9</v>
      </c>
      <c r="X41" s="26">
        <v>10</v>
      </c>
      <c r="Y41" s="16">
        <f t="shared" si="6"/>
        <v>82</v>
      </c>
      <c r="AC41" s="43">
        <f t="shared" si="7"/>
        <v>82</v>
      </c>
      <c r="AF41" s="49"/>
    </row>
    <row r="42" spans="1:32" s="27" customFormat="1" ht="12.75">
      <c r="A42" s="10">
        <v>4</v>
      </c>
      <c r="B42" s="10" t="s">
        <v>15</v>
      </c>
      <c r="C42" s="10" t="s">
        <v>123</v>
      </c>
      <c r="D42" s="10" t="s">
        <v>528</v>
      </c>
      <c r="E42" s="10" t="s">
        <v>503</v>
      </c>
      <c r="F42" s="10" t="s">
        <v>182</v>
      </c>
      <c r="G42" s="10">
        <v>2047</v>
      </c>
      <c r="H42" s="10" t="s">
        <v>529</v>
      </c>
      <c r="I42" s="10" t="s">
        <v>530</v>
      </c>
      <c r="J42" s="10" t="s">
        <v>324</v>
      </c>
      <c r="K42" s="10" t="s">
        <v>326</v>
      </c>
      <c r="L42" s="56" t="s">
        <v>325</v>
      </c>
      <c r="M42" s="56" t="s">
        <v>326</v>
      </c>
      <c r="N42" s="27">
        <v>10</v>
      </c>
      <c r="O42" s="27">
        <v>7</v>
      </c>
      <c r="P42" s="27">
        <v>10</v>
      </c>
      <c r="Q42" s="10">
        <f t="shared" si="4"/>
        <v>27</v>
      </c>
      <c r="R42" s="27">
        <v>8</v>
      </c>
      <c r="S42" s="27">
        <v>8</v>
      </c>
      <c r="T42" s="27">
        <v>10</v>
      </c>
      <c r="U42" s="16">
        <f t="shared" si="5"/>
        <v>53</v>
      </c>
      <c r="V42" s="26">
        <v>10</v>
      </c>
      <c r="W42" s="26">
        <v>10</v>
      </c>
      <c r="X42" s="26">
        <v>10</v>
      </c>
      <c r="Y42" s="16">
        <f t="shared" si="6"/>
        <v>83</v>
      </c>
      <c r="AC42" s="43">
        <f t="shared" si="7"/>
        <v>83</v>
      </c>
      <c r="AF42" s="49"/>
    </row>
    <row r="43" spans="1:32" s="27" customFormat="1" ht="12.75">
      <c r="A43" s="24">
        <v>1</v>
      </c>
      <c r="B43" s="24" t="s">
        <v>38</v>
      </c>
      <c r="C43" s="24" t="s">
        <v>39</v>
      </c>
      <c r="D43" s="24" t="s">
        <v>496</v>
      </c>
      <c r="E43" s="24" t="s">
        <v>503</v>
      </c>
      <c r="F43" s="24" t="s">
        <v>497</v>
      </c>
      <c r="G43" s="24">
        <v>2048</v>
      </c>
      <c r="H43" s="24" t="s">
        <v>106</v>
      </c>
      <c r="I43" s="24" t="s">
        <v>519</v>
      </c>
      <c r="J43" s="24" t="s">
        <v>324</v>
      </c>
      <c r="K43" s="24" t="s">
        <v>326</v>
      </c>
      <c r="L43" s="53" t="s">
        <v>327</v>
      </c>
      <c r="M43" s="53" t="s">
        <v>329</v>
      </c>
      <c r="N43" s="27">
        <v>9</v>
      </c>
      <c r="O43" s="27">
        <v>6</v>
      </c>
      <c r="P43" s="27">
        <v>1</v>
      </c>
      <c r="Q43" s="10">
        <f t="shared" si="4"/>
        <v>16</v>
      </c>
      <c r="R43" s="27">
        <v>1</v>
      </c>
      <c r="S43" s="27">
        <v>2</v>
      </c>
      <c r="T43" s="27">
        <v>4</v>
      </c>
      <c r="U43" s="16">
        <f t="shared" si="5"/>
        <v>23</v>
      </c>
      <c r="V43" s="26">
        <v>1</v>
      </c>
      <c r="W43" s="26">
        <v>5</v>
      </c>
      <c r="X43" s="26">
        <v>2</v>
      </c>
      <c r="Y43" s="16">
        <f t="shared" si="6"/>
        <v>31</v>
      </c>
      <c r="AC43" s="43">
        <f t="shared" si="7"/>
        <v>31</v>
      </c>
      <c r="AF43" s="49"/>
    </row>
    <row r="44" spans="1:32" s="27" customFormat="1" ht="12.75">
      <c r="A44" s="24">
        <v>1</v>
      </c>
      <c r="B44" s="24" t="s">
        <v>38</v>
      </c>
      <c r="C44" s="24" t="s">
        <v>39</v>
      </c>
      <c r="D44" s="24" t="s">
        <v>496</v>
      </c>
      <c r="E44" s="24" t="s">
        <v>503</v>
      </c>
      <c r="F44" s="24" t="s">
        <v>497</v>
      </c>
      <c r="G44" s="24">
        <v>2049</v>
      </c>
      <c r="H44" s="24" t="s">
        <v>170</v>
      </c>
      <c r="I44" s="24" t="s">
        <v>263</v>
      </c>
      <c r="J44" s="24" t="s">
        <v>325</v>
      </c>
      <c r="K44" s="24" t="s">
        <v>327</v>
      </c>
      <c r="L44" s="53" t="s">
        <v>329</v>
      </c>
      <c r="M44" s="53" t="s">
        <v>326</v>
      </c>
      <c r="N44" s="27">
        <v>10</v>
      </c>
      <c r="O44" s="27">
        <v>3</v>
      </c>
      <c r="P44" s="27">
        <v>2</v>
      </c>
      <c r="Q44" s="10">
        <f t="shared" si="4"/>
        <v>15</v>
      </c>
      <c r="R44" s="27">
        <v>3</v>
      </c>
      <c r="S44" s="27">
        <v>3</v>
      </c>
      <c r="T44" s="27">
        <v>1</v>
      </c>
      <c r="U44" s="16">
        <f t="shared" si="5"/>
        <v>22</v>
      </c>
      <c r="V44" s="26">
        <v>7</v>
      </c>
      <c r="W44" s="26">
        <v>4</v>
      </c>
      <c r="X44" s="26">
        <v>1</v>
      </c>
      <c r="Y44" s="16">
        <f t="shared" si="6"/>
        <v>34</v>
      </c>
      <c r="AC44" s="43">
        <f t="shared" si="7"/>
        <v>34</v>
      </c>
      <c r="AF44" s="49"/>
    </row>
    <row r="45" spans="1:32" s="27" customFormat="1" ht="12.75">
      <c r="A45" s="24">
        <v>1</v>
      </c>
      <c r="B45" s="24" t="s">
        <v>38</v>
      </c>
      <c r="C45" s="24" t="s">
        <v>39</v>
      </c>
      <c r="D45" s="24" t="s">
        <v>496</v>
      </c>
      <c r="E45" s="24" t="s">
        <v>503</v>
      </c>
      <c r="F45" s="24" t="s">
        <v>497</v>
      </c>
      <c r="G45" s="24">
        <v>2050</v>
      </c>
      <c r="H45" s="24" t="s">
        <v>259</v>
      </c>
      <c r="I45" s="24" t="s">
        <v>260</v>
      </c>
      <c r="J45" s="24" t="s">
        <v>326</v>
      </c>
      <c r="K45" s="24" t="s">
        <v>328</v>
      </c>
      <c r="L45" s="53" t="s">
        <v>326</v>
      </c>
      <c r="M45" s="53" t="s">
        <v>324</v>
      </c>
      <c r="N45" s="27">
        <v>1</v>
      </c>
      <c r="O45" s="27">
        <v>1</v>
      </c>
      <c r="P45" s="27">
        <v>2</v>
      </c>
      <c r="Q45" s="10">
        <f t="shared" si="4"/>
        <v>4</v>
      </c>
      <c r="R45" s="27">
        <v>2</v>
      </c>
      <c r="S45" s="27">
        <v>6</v>
      </c>
      <c r="T45" s="27">
        <v>2</v>
      </c>
      <c r="U45" s="16">
        <f t="shared" si="5"/>
        <v>14</v>
      </c>
      <c r="V45" s="26">
        <v>1</v>
      </c>
      <c r="W45" s="26">
        <v>1</v>
      </c>
      <c r="X45" s="26">
        <v>1</v>
      </c>
      <c r="Y45" s="16">
        <f t="shared" si="6"/>
        <v>17</v>
      </c>
      <c r="AC45" s="43">
        <f t="shared" si="7"/>
        <v>17</v>
      </c>
      <c r="AF45" s="49"/>
    </row>
    <row r="46" spans="1:32" s="27" customFormat="1" ht="12.75">
      <c r="A46" s="24">
        <v>1</v>
      </c>
      <c r="B46" s="24" t="s">
        <v>38</v>
      </c>
      <c r="C46" s="24" t="s">
        <v>39</v>
      </c>
      <c r="D46" s="24" t="s">
        <v>496</v>
      </c>
      <c r="E46" s="24" t="s">
        <v>503</v>
      </c>
      <c r="F46" s="24" t="s">
        <v>497</v>
      </c>
      <c r="G46" s="24">
        <v>2051</v>
      </c>
      <c r="H46" s="24" t="s">
        <v>261</v>
      </c>
      <c r="I46" s="24" t="s">
        <v>262</v>
      </c>
      <c r="J46" s="24" t="s">
        <v>327</v>
      </c>
      <c r="K46" s="24" t="s">
        <v>329</v>
      </c>
      <c r="L46" s="53" t="s">
        <v>324</v>
      </c>
      <c r="M46" s="53" t="s">
        <v>325</v>
      </c>
      <c r="N46" s="27">
        <v>2</v>
      </c>
      <c r="O46" s="27">
        <v>1</v>
      </c>
      <c r="P46" s="27">
        <v>2</v>
      </c>
      <c r="Q46" s="10">
        <f t="shared" si="4"/>
        <v>5</v>
      </c>
      <c r="R46" s="27">
        <v>3</v>
      </c>
      <c r="S46" s="27">
        <v>1</v>
      </c>
      <c r="T46" s="27">
        <v>4</v>
      </c>
      <c r="U46" s="16">
        <f t="shared" si="5"/>
        <v>13</v>
      </c>
      <c r="V46" s="26">
        <v>10</v>
      </c>
      <c r="W46" s="26">
        <v>1</v>
      </c>
      <c r="X46" s="26">
        <v>1</v>
      </c>
      <c r="Y46" s="16">
        <f t="shared" si="6"/>
        <v>25</v>
      </c>
      <c r="AC46" s="43">
        <f t="shared" si="7"/>
        <v>25</v>
      </c>
      <c r="AF46" s="49"/>
    </row>
    <row r="47" spans="1:32" s="27" customFormat="1" ht="12.75">
      <c r="A47" s="24">
        <v>1</v>
      </c>
      <c r="B47" s="24" t="s">
        <v>38</v>
      </c>
      <c r="C47" s="24" t="s">
        <v>39</v>
      </c>
      <c r="D47" s="24" t="s">
        <v>496</v>
      </c>
      <c r="E47" s="24" t="s">
        <v>503</v>
      </c>
      <c r="F47" s="24" t="s">
        <v>497</v>
      </c>
      <c r="G47" s="24">
        <v>2052</v>
      </c>
      <c r="H47" s="24" t="s">
        <v>656</v>
      </c>
      <c r="I47" s="24" t="s">
        <v>657</v>
      </c>
      <c r="J47" s="24" t="s">
        <v>328</v>
      </c>
      <c r="K47" s="24" t="s">
        <v>324</v>
      </c>
      <c r="L47" s="53" t="s">
        <v>325</v>
      </c>
      <c r="M47" s="53" t="s">
        <v>327</v>
      </c>
      <c r="N47" s="27">
        <v>1</v>
      </c>
      <c r="O47" s="27">
        <v>10</v>
      </c>
      <c r="P47" s="27">
        <v>10</v>
      </c>
      <c r="Q47" s="10">
        <f t="shared" si="4"/>
        <v>21</v>
      </c>
      <c r="R47" s="27">
        <v>2</v>
      </c>
      <c r="S47" s="27">
        <v>6</v>
      </c>
      <c r="T47" s="27">
        <v>4</v>
      </c>
      <c r="U47" s="16">
        <f t="shared" si="5"/>
        <v>33</v>
      </c>
      <c r="V47" s="26">
        <v>2</v>
      </c>
      <c r="W47" s="26">
        <v>3</v>
      </c>
      <c r="X47" s="26">
        <v>5</v>
      </c>
      <c r="Y47" s="16">
        <f t="shared" si="6"/>
        <v>43</v>
      </c>
      <c r="AC47" s="43">
        <f t="shared" si="7"/>
        <v>43</v>
      </c>
      <c r="AF47" s="49"/>
    </row>
    <row r="48" spans="1:32" s="27" customFormat="1" ht="12.75">
      <c r="A48" s="24">
        <v>1</v>
      </c>
      <c r="B48" s="24" t="s">
        <v>38</v>
      </c>
      <c r="C48" s="24" t="s">
        <v>39</v>
      </c>
      <c r="D48" s="24" t="s">
        <v>496</v>
      </c>
      <c r="E48" s="24" t="s">
        <v>503</v>
      </c>
      <c r="F48" s="24" t="s">
        <v>497</v>
      </c>
      <c r="G48" s="24">
        <v>2053</v>
      </c>
      <c r="H48" s="24" t="s">
        <v>687</v>
      </c>
      <c r="I48" s="24" t="s">
        <v>688</v>
      </c>
      <c r="J48" s="24" t="s">
        <v>329</v>
      </c>
      <c r="K48" s="24" t="s">
        <v>325</v>
      </c>
      <c r="L48" s="53" t="s">
        <v>328</v>
      </c>
      <c r="M48" s="53" t="s">
        <v>328</v>
      </c>
      <c r="N48" s="27">
        <v>8</v>
      </c>
      <c r="O48" s="27">
        <v>1</v>
      </c>
      <c r="P48" s="27">
        <v>5</v>
      </c>
      <c r="Q48" s="10">
        <f t="shared" si="4"/>
        <v>14</v>
      </c>
      <c r="R48" s="27">
        <v>1</v>
      </c>
      <c r="S48" s="27">
        <v>5</v>
      </c>
      <c r="T48" s="27">
        <v>3</v>
      </c>
      <c r="U48" s="16">
        <f t="shared" si="5"/>
        <v>23</v>
      </c>
      <c r="V48" s="26">
        <v>1</v>
      </c>
      <c r="W48" s="26">
        <v>3</v>
      </c>
      <c r="X48" s="26">
        <v>1</v>
      </c>
      <c r="Y48" s="16">
        <f t="shared" si="6"/>
        <v>28</v>
      </c>
      <c r="AC48" s="43">
        <f t="shared" si="7"/>
        <v>28</v>
      </c>
      <c r="AF48" s="49"/>
    </row>
    <row r="49" spans="1:32" s="27" customFormat="1" ht="12.75">
      <c r="A49" s="25">
        <v>3</v>
      </c>
      <c r="B49" s="25" t="s">
        <v>37</v>
      </c>
      <c r="C49" s="25" t="s">
        <v>616</v>
      </c>
      <c r="D49" s="25" t="s">
        <v>617</v>
      </c>
      <c r="E49" s="25" t="s">
        <v>503</v>
      </c>
      <c r="F49" s="25" t="s">
        <v>114</v>
      </c>
      <c r="G49" s="25">
        <v>2055</v>
      </c>
      <c r="H49" s="25" t="s">
        <v>154</v>
      </c>
      <c r="I49" s="25" t="s">
        <v>618</v>
      </c>
      <c r="J49" s="25" t="s">
        <v>327</v>
      </c>
      <c r="K49" s="25" t="s">
        <v>329</v>
      </c>
      <c r="L49" s="54" t="s">
        <v>326</v>
      </c>
      <c r="M49" s="54" t="s">
        <v>327</v>
      </c>
      <c r="N49" s="27">
        <v>10</v>
      </c>
      <c r="O49" s="27">
        <v>8</v>
      </c>
      <c r="P49" s="27">
        <v>10</v>
      </c>
      <c r="Q49" s="10">
        <f t="shared" si="4"/>
        <v>28</v>
      </c>
      <c r="R49" s="27">
        <v>10</v>
      </c>
      <c r="S49" s="27">
        <v>4</v>
      </c>
      <c r="T49" s="27">
        <v>8</v>
      </c>
      <c r="U49" s="16">
        <f t="shared" si="5"/>
        <v>50</v>
      </c>
      <c r="V49" s="26">
        <v>9</v>
      </c>
      <c r="W49" s="26">
        <v>9</v>
      </c>
      <c r="X49" s="26">
        <v>10</v>
      </c>
      <c r="Y49" s="16">
        <f t="shared" si="6"/>
        <v>78</v>
      </c>
      <c r="AC49" s="43">
        <f t="shared" si="7"/>
        <v>78</v>
      </c>
      <c r="AF49" s="49"/>
    </row>
    <row r="50" spans="1:32" s="27" customFormat="1" ht="12.75">
      <c r="A50" s="25">
        <v>3</v>
      </c>
      <c r="B50" s="25" t="s">
        <v>37</v>
      </c>
      <c r="C50" s="25" t="s">
        <v>616</v>
      </c>
      <c r="D50" s="25" t="s">
        <v>617</v>
      </c>
      <c r="E50" s="25" t="s">
        <v>503</v>
      </c>
      <c r="F50" s="25" t="s">
        <v>114</v>
      </c>
      <c r="G50" s="25">
        <v>2056</v>
      </c>
      <c r="H50" s="25" t="s">
        <v>651</v>
      </c>
      <c r="I50" s="25" t="s">
        <v>652</v>
      </c>
      <c r="J50" s="25" t="s">
        <v>328</v>
      </c>
      <c r="K50" s="25" t="s">
        <v>324</v>
      </c>
      <c r="L50" s="54" t="s">
        <v>328</v>
      </c>
      <c r="M50" s="54" t="s">
        <v>326</v>
      </c>
      <c r="N50" s="27">
        <v>6</v>
      </c>
      <c r="O50" s="27">
        <v>7</v>
      </c>
      <c r="P50" s="27">
        <v>5</v>
      </c>
      <c r="Q50" s="10">
        <f t="shared" si="4"/>
        <v>18</v>
      </c>
      <c r="R50" s="27">
        <v>5</v>
      </c>
      <c r="S50" s="27">
        <v>3</v>
      </c>
      <c r="T50" s="27">
        <v>5</v>
      </c>
      <c r="U50" s="16">
        <f t="shared" si="5"/>
        <v>31</v>
      </c>
      <c r="V50" s="26">
        <v>9</v>
      </c>
      <c r="W50" s="26">
        <v>6</v>
      </c>
      <c r="X50" s="26">
        <v>2</v>
      </c>
      <c r="Y50" s="16">
        <f t="shared" si="6"/>
        <v>48</v>
      </c>
      <c r="AC50" s="43">
        <f t="shared" si="7"/>
        <v>48</v>
      </c>
      <c r="AF50" s="49"/>
    </row>
    <row r="51" spans="1:32" s="27" customFormat="1" ht="12.75">
      <c r="A51" s="25">
        <v>3</v>
      </c>
      <c r="B51" s="25" t="s">
        <v>37</v>
      </c>
      <c r="C51" s="25" t="s">
        <v>616</v>
      </c>
      <c r="D51" s="25" t="s">
        <v>617</v>
      </c>
      <c r="E51" s="25" t="s">
        <v>503</v>
      </c>
      <c r="F51" s="25" t="s">
        <v>114</v>
      </c>
      <c r="G51" s="25">
        <v>2057</v>
      </c>
      <c r="H51" s="25" t="s">
        <v>682</v>
      </c>
      <c r="I51" s="25" t="s">
        <v>683</v>
      </c>
      <c r="J51" s="25" t="s">
        <v>329</v>
      </c>
      <c r="K51" s="25" t="s">
        <v>325</v>
      </c>
      <c r="L51" s="54" t="s">
        <v>325</v>
      </c>
      <c r="M51" s="54" t="s">
        <v>329</v>
      </c>
      <c r="N51" s="27">
        <v>4</v>
      </c>
      <c r="O51" s="27">
        <v>6</v>
      </c>
      <c r="P51" s="27">
        <v>6</v>
      </c>
      <c r="Q51" s="10">
        <f t="shared" si="4"/>
        <v>16</v>
      </c>
      <c r="R51" s="27">
        <v>7</v>
      </c>
      <c r="S51" s="27">
        <v>8</v>
      </c>
      <c r="T51" s="27">
        <v>9</v>
      </c>
      <c r="U51" s="16">
        <f t="shared" si="5"/>
        <v>40</v>
      </c>
      <c r="V51" s="26">
        <v>10</v>
      </c>
      <c r="W51" s="26">
        <v>10</v>
      </c>
      <c r="X51" s="26">
        <v>10</v>
      </c>
      <c r="Y51" s="16">
        <f t="shared" si="6"/>
        <v>70</v>
      </c>
      <c r="AC51" s="43">
        <f t="shared" si="7"/>
        <v>70</v>
      </c>
      <c r="AF51" s="49"/>
    </row>
    <row r="52" spans="1:32" s="27" customFormat="1" ht="12.75">
      <c r="A52" s="10">
        <v>4</v>
      </c>
      <c r="B52" s="10" t="s">
        <v>19</v>
      </c>
      <c r="C52" s="10" t="s">
        <v>69</v>
      </c>
      <c r="D52" s="10" t="s">
        <v>631</v>
      </c>
      <c r="E52" s="10" t="s">
        <v>503</v>
      </c>
      <c r="F52" s="10" t="s">
        <v>632</v>
      </c>
      <c r="G52" s="10">
        <v>2058</v>
      </c>
      <c r="H52" s="10" t="s">
        <v>23</v>
      </c>
      <c r="I52" s="10" t="s">
        <v>291</v>
      </c>
      <c r="J52" s="10" t="s">
        <v>327</v>
      </c>
      <c r="K52" s="10" t="s">
        <v>324</v>
      </c>
      <c r="L52" s="56" t="s">
        <v>325</v>
      </c>
      <c r="M52" s="56" t="s">
        <v>325</v>
      </c>
      <c r="N52" s="27">
        <v>3</v>
      </c>
      <c r="O52" s="27">
        <v>10</v>
      </c>
      <c r="P52" s="27">
        <v>7</v>
      </c>
      <c r="Q52" s="10">
        <f t="shared" si="4"/>
        <v>20</v>
      </c>
      <c r="R52" s="27">
        <v>8</v>
      </c>
      <c r="S52" s="27">
        <v>4</v>
      </c>
      <c r="T52" s="27">
        <v>10</v>
      </c>
      <c r="U52" s="16">
        <f t="shared" si="5"/>
        <v>42</v>
      </c>
      <c r="V52" s="26">
        <v>7</v>
      </c>
      <c r="W52" s="26">
        <v>10</v>
      </c>
      <c r="X52" s="26">
        <v>8</v>
      </c>
      <c r="Y52" s="16">
        <f t="shared" si="6"/>
        <v>67</v>
      </c>
      <c r="AC52" s="43">
        <f t="shared" si="7"/>
        <v>67</v>
      </c>
      <c r="AF52" s="49"/>
    </row>
    <row r="53" spans="1:32" s="27" customFormat="1" ht="12.75">
      <c r="A53" s="10">
        <v>4</v>
      </c>
      <c r="B53" s="10" t="s">
        <v>19</v>
      </c>
      <c r="C53" s="10" t="s">
        <v>69</v>
      </c>
      <c r="D53" s="10" t="s">
        <v>631</v>
      </c>
      <c r="E53" s="10" t="s">
        <v>503</v>
      </c>
      <c r="F53" s="10" t="s">
        <v>632</v>
      </c>
      <c r="G53" s="10">
        <v>2059</v>
      </c>
      <c r="H53" s="10" t="s">
        <v>669</v>
      </c>
      <c r="I53" s="10" t="s">
        <v>670</v>
      </c>
      <c r="J53" s="10" t="s">
        <v>328</v>
      </c>
      <c r="K53" s="10" t="s">
        <v>325</v>
      </c>
      <c r="L53" s="56" t="s">
        <v>327</v>
      </c>
      <c r="M53" s="56" t="s">
        <v>328</v>
      </c>
      <c r="N53" s="27">
        <v>4</v>
      </c>
      <c r="O53" s="27">
        <v>10</v>
      </c>
      <c r="P53" s="27">
        <v>10</v>
      </c>
      <c r="Q53" s="10">
        <f t="shared" si="4"/>
        <v>24</v>
      </c>
      <c r="R53" s="27">
        <v>4</v>
      </c>
      <c r="S53" s="27">
        <v>3</v>
      </c>
      <c r="T53" s="27">
        <v>8</v>
      </c>
      <c r="U53" s="16">
        <f t="shared" si="5"/>
        <v>39</v>
      </c>
      <c r="V53" s="26">
        <v>6</v>
      </c>
      <c r="W53" s="26">
        <v>6</v>
      </c>
      <c r="X53" s="26">
        <v>9</v>
      </c>
      <c r="Y53" s="16">
        <f t="shared" si="6"/>
        <v>60</v>
      </c>
      <c r="AC53" s="43">
        <f t="shared" si="7"/>
        <v>60</v>
      </c>
      <c r="AF53" s="49"/>
    </row>
    <row r="54" spans="1:32" s="27" customFormat="1" ht="12.75">
      <c r="A54" s="23">
        <v>2</v>
      </c>
      <c r="B54" s="23" t="s">
        <v>24</v>
      </c>
      <c r="C54" s="23" t="s">
        <v>539</v>
      </c>
      <c r="D54" s="23" t="s">
        <v>540</v>
      </c>
      <c r="E54" s="23" t="s">
        <v>503</v>
      </c>
      <c r="F54" s="23" t="s">
        <v>541</v>
      </c>
      <c r="G54" s="23">
        <v>2061</v>
      </c>
      <c r="H54" s="23" t="s">
        <v>542</v>
      </c>
      <c r="I54" s="23" t="s">
        <v>543</v>
      </c>
      <c r="J54" s="23" t="s">
        <v>324</v>
      </c>
      <c r="K54" s="23" t="s">
        <v>327</v>
      </c>
      <c r="L54" s="55" t="s">
        <v>326</v>
      </c>
      <c r="M54" s="55" t="s">
        <v>326</v>
      </c>
      <c r="N54" s="27">
        <v>6</v>
      </c>
      <c r="O54" s="27">
        <v>10</v>
      </c>
      <c r="P54" s="27">
        <v>9</v>
      </c>
      <c r="Q54" s="10">
        <f t="shared" si="4"/>
        <v>25</v>
      </c>
      <c r="R54" s="27">
        <v>10</v>
      </c>
      <c r="S54" s="27">
        <v>10</v>
      </c>
      <c r="T54" s="27">
        <v>10</v>
      </c>
      <c r="U54" s="16">
        <f t="shared" si="5"/>
        <v>55</v>
      </c>
      <c r="V54" s="26">
        <v>10</v>
      </c>
      <c r="W54" s="26">
        <v>10</v>
      </c>
      <c r="X54" s="26">
        <v>10</v>
      </c>
      <c r="Y54" s="16">
        <f t="shared" si="6"/>
        <v>85</v>
      </c>
      <c r="AC54" s="43">
        <f t="shared" si="7"/>
        <v>85</v>
      </c>
      <c r="AF54" s="49"/>
    </row>
    <row r="55" spans="1:32" s="27" customFormat="1" ht="12.75">
      <c r="A55" s="25">
        <v>3</v>
      </c>
      <c r="B55" s="25" t="s">
        <v>50</v>
      </c>
      <c r="C55" s="25" t="s">
        <v>48</v>
      </c>
      <c r="D55" s="25" t="s">
        <v>684</v>
      </c>
      <c r="E55" s="25" t="s">
        <v>503</v>
      </c>
      <c r="F55" s="25" t="s">
        <v>162</v>
      </c>
      <c r="G55" s="25">
        <v>2063</v>
      </c>
      <c r="H55" s="25" t="s">
        <v>280</v>
      </c>
      <c r="I55" s="25" t="s">
        <v>281</v>
      </c>
      <c r="J55" s="25" t="s">
        <v>329</v>
      </c>
      <c r="K55" s="25" t="s">
        <v>326</v>
      </c>
      <c r="L55" s="54" t="s">
        <v>327</v>
      </c>
      <c r="M55" s="54" t="s">
        <v>329</v>
      </c>
      <c r="N55" s="27">
        <v>10</v>
      </c>
      <c r="O55" s="27">
        <v>9</v>
      </c>
      <c r="P55" s="27">
        <v>8</v>
      </c>
      <c r="Q55" s="10">
        <f t="shared" si="4"/>
        <v>27</v>
      </c>
      <c r="R55" s="27">
        <v>10</v>
      </c>
      <c r="S55" s="27">
        <v>5</v>
      </c>
      <c r="T55" s="27">
        <v>10</v>
      </c>
      <c r="U55" s="16">
        <f t="shared" si="5"/>
        <v>52</v>
      </c>
      <c r="V55" s="26">
        <v>10</v>
      </c>
      <c r="W55" s="26">
        <v>10</v>
      </c>
      <c r="X55" s="26">
        <v>8</v>
      </c>
      <c r="Y55" s="16">
        <f t="shared" si="6"/>
        <v>80</v>
      </c>
      <c r="AC55" s="43">
        <f t="shared" si="7"/>
        <v>80</v>
      </c>
      <c r="AF55" s="49"/>
    </row>
    <row r="56" spans="1:32" s="27" customFormat="1" ht="12.75">
      <c r="A56" s="10">
        <v>4</v>
      </c>
      <c r="B56" s="10" t="s">
        <v>19</v>
      </c>
      <c r="C56" s="10" t="s">
        <v>323</v>
      </c>
      <c r="D56" s="10" t="s">
        <v>484</v>
      </c>
      <c r="E56" s="10" t="s">
        <v>503</v>
      </c>
      <c r="F56" s="10" t="s">
        <v>57</v>
      </c>
      <c r="G56" s="10">
        <v>2064</v>
      </c>
      <c r="H56" s="10" t="s">
        <v>693</v>
      </c>
      <c r="I56" s="10" t="s">
        <v>694</v>
      </c>
      <c r="J56" s="10" t="s">
        <v>329</v>
      </c>
      <c r="K56" s="10" t="s">
        <v>326</v>
      </c>
      <c r="L56" s="56" t="s">
        <v>326</v>
      </c>
      <c r="M56" s="56" t="s">
        <v>324</v>
      </c>
      <c r="N56" s="27">
        <v>10</v>
      </c>
      <c r="O56" s="27">
        <v>10</v>
      </c>
      <c r="P56" s="27">
        <v>10</v>
      </c>
      <c r="Q56" s="10">
        <f t="shared" si="4"/>
        <v>30</v>
      </c>
      <c r="R56" s="27">
        <v>7</v>
      </c>
      <c r="S56" s="27">
        <v>4</v>
      </c>
      <c r="T56" s="27">
        <v>5</v>
      </c>
      <c r="U56" s="16">
        <f t="shared" si="5"/>
        <v>46</v>
      </c>
      <c r="V56" s="26">
        <v>3</v>
      </c>
      <c r="W56" s="26">
        <v>10</v>
      </c>
      <c r="X56" s="26">
        <v>3</v>
      </c>
      <c r="Y56" s="16">
        <f t="shared" si="6"/>
        <v>62</v>
      </c>
      <c r="AC56" s="43">
        <f t="shared" si="7"/>
        <v>62</v>
      </c>
      <c r="AF56" s="49"/>
    </row>
    <row r="57" spans="1:32" s="27" customFormat="1" ht="12.75">
      <c r="A57" s="10">
        <v>4</v>
      </c>
      <c r="B57" s="10" t="s">
        <v>19</v>
      </c>
      <c r="C57" s="10" t="s">
        <v>323</v>
      </c>
      <c r="D57" s="10" t="s">
        <v>484</v>
      </c>
      <c r="E57" s="10" t="s">
        <v>503</v>
      </c>
      <c r="F57" s="10" t="s">
        <v>57</v>
      </c>
      <c r="G57" s="10">
        <v>2065</v>
      </c>
      <c r="H57" s="10" t="s">
        <v>532</v>
      </c>
      <c r="I57" s="10" t="s">
        <v>533</v>
      </c>
      <c r="J57" s="10" t="s">
        <v>324</v>
      </c>
      <c r="K57" s="10" t="s">
        <v>328</v>
      </c>
      <c r="L57" s="56" t="s">
        <v>324</v>
      </c>
      <c r="M57" s="56" t="s">
        <v>326</v>
      </c>
      <c r="N57" s="27">
        <v>2</v>
      </c>
      <c r="O57" s="27">
        <v>8</v>
      </c>
      <c r="P57" s="27">
        <v>10</v>
      </c>
      <c r="Q57" s="10">
        <f t="shared" si="4"/>
        <v>20</v>
      </c>
      <c r="R57" s="27">
        <v>10</v>
      </c>
      <c r="S57" s="27">
        <v>10</v>
      </c>
      <c r="T57" s="27">
        <v>10</v>
      </c>
      <c r="U57" s="16">
        <f t="shared" si="5"/>
        <v>50</v>
      </c>
      <c r="V57" s="26">
        <v>10</v>
      </c>
      <c r="W57" s="26">
        <v>6</v>
      </c>
      <c r="X57" s="26">
        <v>6</v>
      </c>
      <c r="Y57" s="16">
        <f t="shared" si="6"/>
        <v>72</v>
      </c>
      <c r="AC57" s="43">
        <f t="shared" si="7"/>
        <v>72</v>
      </c>
      <c r="AF57" s="49"/>
    </row>
    <row r="58" spans="1:32" s="27" customFormat="1" ht="12.75">
      <c r="A58" s="25">
        <v>3</v>
      </c>
      <c r="B58" s="25" t="s">
        <v>37</v>
      </c>
      <c r="C58" s="25" t="s">
        <v>584</v>
      </c>
      <c r="D58" s="25" t="s">
        <v>585</v>
      </c>
      <c r="E58" s="25" t="s">
        <v>503</v>
      </c>
      <c r="F58" s="25" t="s">
        <v>586</v>
      </c>
      <c r="G58" s="25">
        <v>2067</v>
      </c>
      <c r="H58" s="25" t="s">
        <v>587</v>
      </c>
      <c r="I58" s="25" t="s">
        <v>158</v>
      </c>
      <c r="J58" s="25" t="s">
        <v>326</v>
      </c>
      <c r="K58" s="25" t="s">
        <v>328</v>
      </c>
      <c r="L58" s="54" t="s">
        <v>328</v>
      </c>
      <c r="M58" s="54" t="s">
        <v>325</v>
      </c>
      <c r="N58" s="27">
        <v>2</v>
      </c>
      <c r="O58" s="27">
        <v>7</v>
      </c>
      <c r="P58" s="27">
        <v>9</v>
      </c>
      <c r="Q58" s="10">
        <f t="shared" si="4"/>
        <v>18</v>
      </c>
      <c r="R58" s="27">
        <v>10</v>
      </c>
      <c r="S58" s="27">
        <v>7</v>
      </c>
      <c r="T58" s="27">
        <v>4</v>
      </c>
      <c r="U58" s="16">
        <f t="shared" si="5"/>
        <v>39</v>
      </c>
      <c r="V58" s="26">
        <v>3</v>
      </c>
      <c r="W58" s="26">
        <v>7</v>
      </c>
      <c r="X58" s="26">
        <v>4</v>
      </c>
      <c r="Y58" s="16">
        <f t="shared" si="6"/>
        <v>53</v>
      </c>
      <c r="AC58" s="43">
        <f t="shared" si="7"/>
        <v>53</v>
      </c>
      <c r="AF58" s="49"/>
    </row>
    <row r="59" spans="1:32" s="27" customFormat="1" ht="12.75">
      <c r="A59" s="24">
        <v>1</v>
      </c>
      <c r="B59" s="24" t="s">
        <v>38</v>
      </c>
      <c r="C59" s="24" t="s">
        <v>41</v>
      </c>
      <c r="D59" s="24" t="s">
        <v>516</v>
      </c>
      <c r="E59" s="24" t="s">
        <v>503</v>
      </c>
      <c r="F59" s="24" t="s">
        <v>517</v>
      </c>
      <c r="G59" s="24">
        <v>2068</v>
      </c>
      <c r="H59" s="24" t="s">
        <v>186</v>
      </c>
      <c r="I59" s="24" t="s">
        <v>518</v>
      </c>
      <c r="J59" s="24" t="s">
        <v>324</v>
      </c>
      <c r="K59" s="24" t="s">
        <v>325</v>
      </c>
      <c r="L59" s="53" t="s">
        <v>327</v>
      </c>
      <c r="M59" s="53" t="s">
        <v>328</v>
      </c>
      <c r="N59" s="27">
        <v>4</v>
      </c>
      <c r="O59" s="27">
        <v>2</v>
      </c>
      <c r="P59" s="27">
        <v>6</v>
      </c>
      <c r="Q59" s="10">
        <f t="shared" si="4"/>
        <v>12</v>
      </c>
      <c r="R59" s="27">
        <v>10</v>
      </c>
      <c r="S59" s="27">
        <v>1</v>
      </c>
      <c r="T59" s="27">
        <v>6</v>
      </c>
      <c r="U59" s="16">
        <f t="shared" si="5"/>
        <v>29</v>
      </c>
      <c r="V59" s="26">
        <v>7</v>
      </c>
      <c r="W59" s="26">
        <v>3</v>
      </c>
      <c r="X59" s="26">
        <v>5</v>
      </c>
      <c r="Y59" s="16">
        <f t="shared" si="6"/>
        <v>44</v>
      </c>
      <c r="AC59" s="43">
        <f t="shared" si="7"/>
        <v>44</v>
      </c>
      <c r="AF59" s="49"/>
    </row>
    <row r="60" spans="1:32" s="27" customFormat="1" ht="12.75">
      <c r="A60" s="24">
        <v>1</v>
      </c>
      <c r="B60" s="24" t="s">
        <v>38</v>
      </c>
      <c r="C60" s="24" t="s">
        <v>41</v>
      </c>
      <c r="D60" s="24" t="s">
        <v>516</v>
      </c>
      <c r="E60" s="24" t="s">
        <v>503</v>
      </c>
      <c r="F60" s="24" t="s">
        <v>517</v>
      </c>
      <c r="G60" s="24">
        <v>2069</v>
      </c>
      <c r="H60" s="24" t="s">
        <v>553</v>
      </c>
      <c r="I60" s="24" t="s">
        <v>554</v>
      </c>
      <c r="J60" s="24" t="s">
        <v>325</v>
      </c>
      <c r="K60" s="24" t="s">
        <v>326</v>
      </c>
      <c r="L60" s="53" t="s">
        <v>325</v>
      </c>
      <c r="M60" s="53" t="s">
        <v>327</v>
      </c>
      <c r="N60" s="27">
        <v>4</v>
      </c>
      <c r="O60" s="27">
        <v>2</v>
      </c>
      <c r="P60" s="27">
        <v>10</v>
      </c>
      <c r="Q60" s="10">
        <f t="shared" si="4"/>
        <v>16</v>
      </c>
      <c r="R60" s="27">
        <v>5</v>
      </c>
      <c r="S60" s="27">
        <v>1</v>
      </c>
      <c r="T60" s="27">
        <v>2</v>
      </c>
      <c r="U60" s="16">
        <f t="shared" si="5"/>
        <v>24</v>
      </c>
      <c r="V60" s="26">
        <v>1</v>
      </c>
      <c r="W60" s="26">
        <v>1</v>
      </c>
      <c r="X60" s="26">
        <v>2</v>
      </c>
      <c r="Y60" s="16">
        <f t="shared" si="6"/>
        <v>28</v>
      </c>
      <c r="AC60" s="43">
        <f t="shared" si="7"/>
        <v>28</v>
      </c>
      <c r="AF60" s="49"/>
    </row>
    <row r="61" spans="1:32" s="27" customFormat="1" ht="12.75">
      <c r="A61" s="24">
        <v>1</v>
      </c>
      <c r="B61" s="24" t="s">
        <v>38</v>
      </c>
      <c r="C61" s="24" t="s">
        <v>41</v>
      </c>
      <c r="D61" s="24" t="s">
        <v>516</v>
      </c>
      <c r="E61" s="24" t="s">
        <v>503</v>
      </c>
      <c r="F61" s="24" t="s">
        <v>517</v>
      </c>
      <c r="G61" s="24">
        <v>2070</v>
      </c>
      <c r="H61" s="24" t="s">
        <v>593</v>
      </c>
      <c r="I61" s="24" t="s">
        <v>594</v>
      </c>
      <c r="J61" s="24" t="s">
        <v>326</v>
      </c>
      <c r="K61" s="24" t="s">
        <v>327</v>
      </c>
      <c r="L61" s="53" t="s">
        <v>324</v>
      </c>
      <c r="M61" s="53" t="s">
        <v>326</v>
      </c>
      <c r="N61" s="27">
        <v>3</v>
      </c>
      <c r="O61" s="27">
        <v>2</v>
      </c>
      <c r="P61" s="27">
        <v>1</v>
      </c>
      <c r="Q61" s="10">
        <f t="shared" si="4"/>
        <v>6</v>
      </c>
      <c r="R61" s="27">
        <v>10</v>
      </c>
      <c r="S61" s="27">
        <v>7</v>
      </c>
      <c r="T61" s="27">
        <v>10</v>
      </c>
      <c r="U61" s="16">
        <f t="shared" si="5"/>
        <v>33</v>
      </c>
      <c r="V61" s="26">
        <v>6</v>
      </c>
      <c r="W61" s="26">
        <v>2</v>
      </c>
      <c r="X61" s="26">
        <v>2</v>
      </c>
      <c r="Y61" s="16">
        <f t="shared" si="6"/>
        <v>43</v>
      </c>
      <c r="AC61" s="43">
        <f t="shared" si="7"/>
        <v>43</v>
      </c>
      <c r="AF61" s="49"/>
    </row>
    <row r="62" spans="1:32" s="27" customFormat="1" ht="12.75">
      <c r="A62" s="24">
        <v>1</v>
      </c>
      <c r="B62" s="24" t="s">
        <v>38</v>
      </c>
      <c r="C62" s="24" t="s">
        <v>41</v>
      </c>
      <c r="D62" s="24" t="s">
        <v>516</v>
      </c>
      <c r="E62" s="24" t="s">
        <v>503</v>
      </c>
      <c r="F62" s="24" t="s">
        <v>517</v>
      </c>
      <c r="G62" s="24">
        <v>2071</v>
      </c>
      <c r="H62" s="24" t="s">
        <v>621</v>
      </c>
      <c r="I62" s="24" t="s">
        <v>622</v>
      </c>
      <c r="J62" s="24" t="s">
        <v>327</v>
      </c>
      <c r="K62" s="24" t="s">
        <v>328</v>
      </c>
      <c r="L62" s="53" t="s">
        <v>329</v>
      </c>
      <c r="M62" s="53" t="s">
        <v>324</v>
      </c>
      <c r="N62" s="27">
        <v>8</v>
      </c>
      <c r="O62" s="27">
        <v>10</v>
      </c>
      <c r="P62" s="27">
        <v>4</v>
      </c>
      <c r="Q62" s="10">
        <f t="shared" si="4"/>
        <v>22</v>
      </c>
      <c r="R62" s="27">
        <v>1</v>
      </c>
      <c r="S62" s="27">
        <v>3</v>
      </c>
      <c r="T62" s="27">
        <v>6</v>
      </c>
      <c r="U62" s="16">
        <f t="shared" si="5"/>
        <v>32</v>
      </c>
      <c r="V62" s="26">
        <v>3</v>
      </c>
      <c r="W62" s="26">
        <v>7</v>
      </c>
      <c r="X62" s="26">
        <v>5</v>
      </c>
      <c r="Y62" s="16">
        <f t="shared" si="6"/>
        <v>47</v>
      </c>
      <c r="AC62" s="43">
        <f t="shared" si="7"/>
        <v>47</v>
      </c>
      <c r="AF62" s="49"/>
    </row>
    <row r="63" spans="1:32" s="27" customFormat="1" ht="12.75">
      <c r="A63" s="24">
        <v>1</v>
      </c>
      <c r="B63" s="24" t="s">
        <v>38</v>
      </c>
      <c r="C63" s="24" t="s">
        <v>41</v>
      </c>
      <c r="D63" s="24" t="s">
        <v>516</v>
      </c>
      <c r="E63" s="24" t="s">
        <v>503</v>
      </c>
      <c r="F63" s="24" t="s">
        <v>517</v>
      </c>
      <c r="G63" s="24">
        <v>2072</v>
      </c>
      <c r="H63" s="24" t="s">
        <v>654</v>
      </c>
      <c r="I63" s="24" t="s">
        <v>655</v>
      </c>
      <c r="J63" s="24" t="s">
        <v>328</v>
      </c>
      <c r="K63" s="24" t="s">
        <v>329</v>
      </c>
      <c r="L63" s="53" t="s">
        <v>328</v>
      </c>
      <c r="M63" s="53" t="s">
        <v>329</v>
      </c>
      <c r="N63" s="27">
        <v>3</v>
      </c>
      <c r="O63" s="27">
        <v>4</v>
      </c>
      <c r="P63" s="27">
        <v>2</v>
      </c>
      <c r="Q63" s="10">
        <f t="shared" si="4"/>
        <v>9</v>
      </c>
      <c r="R63" s="27">
        <v>1</v>
      </c>
      <c r="S63" s="27">
        <v>9</v>
      </c>
      <c r="T63" s="27">
        <v>10</v>
      </c>
      <c r="U63" s="16">
        <f t="shared" si="5"/>
        <v>29</v>
      </c>
      <c r="V63" s="26">
        <v>2</v>
      </c>
      <c r="W63" s="26">
        <v>5</v>
      </c>
      <c r="X63" s="26">
        <v>8</v>
      </c>
      <c r="Y63" s="16">
        <f t="shared" si="6"/>
        <v>44</v>
      </c>
      <c r="AC63" s="43">
        <f t="shared" si="7"/>
        <v>44</v>
      </c>
      <c r="AF63" s="49"/>
    </row>
    <row r="64" spans="1:32" s="27" customFormat="1" ht="12.75">
      <c r="A64" s="24">
        <v>1</v>
      </c>
      <c r="B64" s="24" t="s">
        <v>38</v>
      </c>
      <c r="C64" s="24" t="s">
        <v>41</v>
      </c>
      <c r="D64" s="24" t="s">
        <v>516</v>
      </c>
      <c r="E64" s="24" t="s">
        <v>503</v>
      </c>
      <c r="F64" s="24" t="s">
        <v>517</v>
      </c>
      <c r="G64" s="24">
        <v>2073</v>
      </c>
      <c r="H64" s="24" t="s">
        <v>685</v>
      </c>
      <c r="I64" s="24" t="s">
        <v>686</v>
      </c>
      <c r="J64" s="24" t="s">
        <v>329</v>
      </c>
      <c r="K64" s="24" t="s">
        <v>324</v>
      </c>
      <c r="L64" s="53" t="s">
        <v>326</v>
      </c>
      <c r="M64" s="53" t="s">
        <v>325</v>
      </c>
      <c r="N64" s="27">
        <v>10</v>
      </c>
      <c r="O64" s="27">
        <v>2</v>
      </c>
      <c r="P64" s="27">
        <v>10</v>
      </c>
      <c r="Q64" s="10">
        <f t="shared" si="4"/>
        <v>22</v>
      </c>
      <c r="R64" s="27">
        <v>1</v>
      </c>
      <c r="S64" s="27">
        <v>2</v>
      </c>
      <c r="T64" s="27">
        <v>1</v>
      </c>
      <c r="U64" s="16">
        <f t="shared" si="5"/>
        <v>26</v>
      </c>
      <c r="V64" s="26">
        <v>2</v>
      </c>
      <c r="W64" s="26">
        <v>3</v>
      </c>
      <c r="X64" s="26">
        <v>6</v>
      </c>
      <c r="Y64" s="16">
        <f t="shared" si="6"/>
        <v>37</v>
      </c>
      <c r="AC64" s="43">
        <f t="shared" si="7"/>
        <v>37</v>
      </c>
      <c r="AF64" s="49"/>
    </row>
    <row r="65" spans="1:32" s="27" customFormat="1" ht="12.75">
      <c r="A65" s="25">
        <v>3</v>
      </c>
      <c r="B65" s="25" t="s">
        <v>50</v>
      </c>
      <c r="C65" s="25" t="s">
        <v>549</v>
      </c>
      <c r="D65" s="25" t="s">
        <v>550</v>
      </c>
      <c r="E65" s="25" t="s">
        <v>503</v>
      </c>
      <c r="F65" s="25" t="s">
        <v>551</v>
      </c>
      <c r="G65" s="25">
        <v>2074</v>
      </c>
      <c r="H65" s="25" t="s">
        <v>506</v>
      </c>
      <c r="I65" s="25" t="s">
        <v>552</v>
      </c>
      <c r="J65" s="25" t="s">
        <v>325</v>
      </c>
      <c r="K65" s="25" t="s">
        <v>328</v>
      </c>
      <c r="L65" s="25" t="s">
        <v>327</v>
      </c>
      <c r="M65" s="25" t="s">
        <v>329</v>
      </c>
      <c r="N65" s="27">
        <v>10</v>
      </c>
      <c r="O65" s="27">
        <v>10</v>
      </c>
      <c r="P65" s="27">
        <v>10</v>
      </c>
      <c r="Q65" s="10">
        <f t="shared" si="4"/>
        <v>30</v>
      </c>
      <c r="R65" s="27">
        <v>9</v>
      </c>
      <c r="S65" s="27">
        <v>10</v>
      </c>
      <c r="T65" s="27">
        <v>10</v>
      </c>
      <c r="U65" s="16">
        <f t="shared" si="5"/>
        <v>59</v>
      </c>
      <c r="V65" s="26">
        <v>10</v>
      </c>
      <c r="W65" s="26">
        <v>10</v>
      </c>
      <c r="X65" s="26">
        <v>10</v>
      </c>
      <c r="Y65" s="16">
        <f t="shared" si="6"/>
        <v>89</v>
      </c>
      <c r="AC65" s="43">
        <f t="shared" si="7"/>
        <v>89</v>
      </c>
      <c r="AF65" s="49"/>
    </row>
    <row r="66" spans="1:32" s="27" customFormat="1" ht="12.75">
      <c r="A66" s="23">
        <v>2</v>
      </c>
      <c r="B66" s="23" t="s">
        <v>24</v>
      </c>
      <c r="C66" s="23" t="s">
        <v>702</v>
      </c>
      <c r="D66" s="23" t="s">
        <v>703</v>
      </c>
      <c r="E66" s="23" t="s">
        <v>503</v>
      </c>
      <c r="F66" s="23" t="s">
        <v>704</v>
      </c>
      <c r="G66" s="23">
        <v>2075</v>
      </c>
      <c r="H66" s="23" t="s">
        <v>705</v>
      </c>
      <c r="I66" s="23" t="s">
        <v>706</v>
      </c>
      <c r="J66" s="23" t="s">
        <v>329</v>
      </c>
      <c r="K66" s="23" t="s">
        <v>325</v>
      </c>
      <c r="L66" s="55" t="s">
        <v>326</v>
      </c>
      <c r="M66" s="55" t="s">
        <v>327</v>
      </c>
      <c r="N66" s="27">
        <v>1</v>
      </c>
      <c r="O66" s="27">
        <v>5</v>
      </c>
      <c r="P66" s="27">
        <v>1</v>
      </c>
      <c r="Q66" s="10">
        <f aca="true" t="shared" si="8" ref="Q66:Q91">SUM(N66:P66)</f>
        <v>7</v>
      </c>
      <c r="R66" s="27">
        <v>5</v>
      </c>
      <c r="S66" s="27">
        <v>10</v>
      </c>
      <c r="T66" s="27">
        <v>2</v>
      </c>
      <c r="U66" s="16">
        <f aca="true" t="shared" si="9" ref="U66:U91">SUM(R66:T66)+Q66</f>
        <v>24</v>
      </c>
      <c r="V66" s="26">
        <v>10</v>
      </c>
      <c r="W66" s="26">
        <v>7</v>
      </c>
      <c r="X66" s="26">
        <v>10</v>
      </c>
      <c r="Y66" s="16">
        <f aca="true" t="shared" si="10" ref="Y66:Y91">SUM(V66:X66)+U66</f>
        <v>51</v>
      </c>
      <c r="AC66" s="43">
        <f aca="true" t="shared" si="11" ref="AC66:AC91">SUM(Z66:AB66)+Y66</f>
        <v>51</v>
      </c>
      <c r="AF66" s="49"/>
    </row>
    <row r="67" spans="1:32" s="27" customFormat="1" ht="12.75">
      <c r="A67" s="23">
        <v>2</v>
      </c>
      <c r="B67" s="23" t="s">
        <v>8</v>
      </c>
      <c r="C67" s="23" t="s">
        <v>216</v>
      </c>
      <c r="D67" s="23" t="s">
        <v>574</v>
      </c>
      <c r="E67" s="23" t="s">
        <v>503</v>
      </c>
      <c r="F67" s="23" t="s">
        <v>575</v>
      </c>
      <c r="G67" s="23">
        <v>2076</v>
      </c>
      <c r="H67" s="23" t="s">
        <v>576</v>
      </c>
      <c r="I67" s="23" t="s">
        <v>577</v>
      </c>
      <c r="J67" s="23" t="s">
        <v>325</v>
      </c>
      <c r="K67" s="23" t="s">
        <v>328</v>
      </c>
      <c r="L67" s="58" t="s">
        <v>327</v>
      </c>
      <c r="M67" s="58" t="s">
        <v>327</v>
      </c>
      <c r="N67" s="27">
        <v>7</v>
      </c>
      <c r="O67" s="27">
        <v>10</v>
      </c>
      <c r="P67" s="27">
        <v>5</v>
      </c>
      <c r="Q67" s="10">
        <f t="shared" si="8"/>
        <v>22</v>
      </c>
      <c r="R67" s="27">
        <v>10</v>
      </c>
      <c r="S67" s="27">
        <v>10</v>
      </c>
      <c r="T67" s="27">
        <v>3</v>
      </c>
      <c r="U67" s="16">
        <f t="shared" si="9"/>
        <v>45</v>
      </c>
      <c r="V67" s="26">
        <v>10</v>
      </c>
      <c r="W67" s="26">
        <v>10</v>
      </c>
      <c r="X67" s="26">
        <v>3</v>
      </c>
      <c r="Y67" s="16">
        <f t="shared" si="10"/>
        <v>68</v>
      </c>
      <c r="AC67" s="43">
        <f t="shared" si="11"/>
        <v>68</v>
      </c>
      <c r="AF67" s="49"/>
    </row>
    <row r="68" spans="1:32" s="27" customFormat="1" ht="12.75">
      <c r="A68" s="23">
        <v>2</v>
      </c>
      <c r="B68" s="23" t="s">
        <v>8</v>
      </c>
      <c r="C68" s="23" t="s">
        <v>216</v>
      </c>
      <c r="D68" s="23" t="s">
        <v>574</v>
      </c>
      <c r="E68" s="23" t="s">
        <v>503</v>
      </c>
      <c r="F68" s="23" t="s">
        <v>575</v>
      </c>
      <c r="G68" s="23">
        <v>2077</v>
      </c>
      <c r="H68" s="23" t="s">
        <v>614</v>
      </c>
      <c r="I68" s="23" t="s">
        <v>615</v>
      </c>
      <c r="J68" s="23" t="s">
        <v>326</v>
      </c>
      <c r="K68" s="23" t="s">
        <v>329</v>
      </c>
      <c r="L68" s="55" t="s">
        <v>326</v>
      </c>
      <c r="M68" s="55" t="s">
        <v>329</v>
      </c>
      <c r="N68" s="27">
        <v>9</v>
      </c>
      <c r="O68" s="27">
        <v>6</v>
      </c>
      <c r="P68" s="27">
        <v>5</v>
      </c>
      <c r="Q68" s="10">
        <f t="shared" si="8"/>
        <v>20</v>
      </c>
      <c r="R68" s="27">
        <v>10</v>
      </c>
      <c r="S68" s="27">
        <v>8</v>
      </c>
      <c r="T68" s="27">
        <v>1</v>
      </c>
      <c r="U68" s="16">
        <f t="shared" si="9"/>
        <v>39</v>
      </c>
      <c r="V68" s="26">
        <v>4</v>
      </c>
      <c r="W68" s="26">
        <v>8</v>
      </c>
      <c r="X68" s="26">
        <v>4</v>
      </c>
      <c r="Y68" s="16">
        <f t="shared" si="10"/>
        <v>55</v>
      </c>
      <c r="AC68" s="43">
        <f t="shared" si="11"/>
        <v>55</v>
      </c>
      <c r="AF68" s="49"/>
    </row>
    <row r="69" spans="1:32" s="27" customFormat="1" ht="12.75">
      <c r="A69" s="23">
        <v>2</v>
      </c>
      <c r="B69" s="23" t="s">
        <v>8</v>
      </c>
      <c r="C69" s="23" t="s">
        <v>216</v>
      </c>
      <c r="D69" s="23" t="s">
        <v>574</v>
      </c>
      <c r="E69" s="23" t="s">
        <v>503</v>
      </c>
      <c r="F69" s="23" t="s">
        <v>575</v>
      </c>
      <c r="G69" s="23">
        <v>2078</v>
      </c>
      <c r="H69" s="23" t="s">
        <v>646</v>
      </c>
      <c r="I69" s="23" t="s">
        <v>647</v>
      </c>
      <c r="J69" s="23" t="s">
        <v>327</v>
      </c>
      <c r="K69" s="23" t="s">
        <v>324</v>
      </c>
      <c r="L69" s="55" t="s">
        <v>324</v>
      </c>
      <c r="M69" s="55" t="s">
        <v>325</v>
      </c>
      <c r="N69" s="27">
        <v>7</v>
      </c>
      <c r="O69" s="27">
        <v>9</v>
      </c>
      <c r="P69" s="27">
        <v>10</v>
      </c>
      <c r="Q69" s="10">
        <f t="shared" si="8"/>
        <v>26</v>
      </c>
      <c r="R69" s="27">
        <v>10</v>
      </c>
      <c r="S69" s="27">
        <v>10</v>
      </c>
      <c r="T69" s="27">
        <v>8</v>
      </c>
      <c r="U69" s="16">
        <f t="shared" si="9"/>
        <v>54</v>
      </c>
      <c r="V69" s="26">
        <v>10</v>
      </c>
      <c r="W69" s="26">
        <v>10</v>
      </c>
      <c r="X69" s="26">
        <v>9</v>
      </c>
      <c r="Y69" s="16">
        <f t="shared" si="10"/>
        <v>83</v>
      </c>
      <c r="AC69" s="43">
        <f t="shared" si="11"/>
        <v>83</v>
      </c>
      <c r="AF69" s="49"/>
    </row>
    <row r="70" spans="1:32" s="27" customFormat="1" ht="12.75">
      <c r="A70" s="25">
        <v>3</v>
      </c>
      <c r="B70" s="25" t="s">
        <v>37</v>
      </c>
      <c r="C70" s="25" t="s">
        <v>508</v>
      </c>
      <c r="D70" s="25" t="s">
        <v>509</v>
      </c>
      <c r="E70" s="25" t="s">
        <v>503</v>
      </c>
      <c r="F70" s="25" t="s">
        <v>510</v>
      </c>
      <c r="G70" s="25">
        <v>2079</v>
      </c>
      <c r="H70" s="25" t="s">
        <v>89</v>
      </c>
      <c r="I70" s="25" t="s">
        <v>250</v>
      </c>
      <c r="J70" s="25" t="s">
        <v>324</v>
      </c>
      <c r="K70" s="25" t="s">
        <v>326</v>
      </c>
      <c r="L70" s="54" t="s">
        <v>324</v>
      </c>
      <c r="M70" s="54" t="s">
        <v>329</v>
      </c>
      <c r="N70" s="27">
        <v>7</v>
      </c>
      <c r="O70" s="27">
        <v>10</v>
      </c>
      <c r="P70" s="27">
        <v>3</v>
      </c>
      <c r="Q70" s="10">
        <f t="shared" si="8"/>
        <v>20</v>
      </c>
      <c r="R70" s="27">
        <v>2</v>
      </c>
      <c r="S70" s="27">
        <v>10</v>
      </c>
      <c r="T70" s="27">
        <v>8</v>
      </c>
      <c r="U70" s="16">
        <f t="shared" si="9"/>
        <v>40</v>
      </c>
      <c r="V70" s="26">
        <v>5</v>
      </c>
      <c r="W70" s="26">
        <v>3</v>
      </c>
      <c r="X70" s="26">
        <v>5</v>
      </c>
      <c r="Y70" s="16">
        <f t="shared" si="10"/>
        <v>53</v>
      </c>
      <c r="AC70" s="43">
        <f t="shared" si="11"/>
        <v>53</v>
      </c>
      <c r="AF70" s="49"/>
    </row>
    <row r="71" spans="1:32" s="27" customFormat="1" ht="12.75">
      <c r="A71" s="25">
        <v>3</v>
      </c>
      <c r="B71" s="25" t="s">
        <v>37</v>
      </c>
      <c r="C71" s="25" t="s">
        <v>508</v>
      </c>
      <c r="D71" s="25" t="s">
        <v>509</v>
      </c>
      <c r="E71" s="25" t="s">
        <v>503</v>
      </c>
      <c r="F71" s="25" t="s">
        <v>510</v>
      </c>
      <c r="G71" s="25">
        <v>2080</v>
      </c>
      <c r="H71" s="25" t="s">
        <v>94</v>
      </c>
      <c r="I71" s="25" t="s">
        <v>548</v>
      </c>
      <c r="J71" s="25" t="s">
        <v>325</v>
      </c>
      <c r="K71" s="25" t="s">
        <v>327</v>
      </c>
      <c r="L71" s="54" t="s">
        <v>329</v>
      </c>
      <c r="M71" s="54" t="s">
        <v>328</v>
      </c>
      <c r="N71" s="27">
        <v>1</v>
      </c>
      <c r="O71" s="27">
        <v>1</v>
      </c>
      <c r="P71" s="27">
        <v>4</v>
      </c>
      <c r="Q71" s="10">
        <f t="shared" si="8"/>
        <v>6</v>
      </c>
      <c r="R71" s="27">
        <v>9</v>
      </c>
      <c r="S71" s="27">
        <v>1</v>
      </c>
      <c r="T71" s="27">
        <v>3</v>
      </c>
      <c r="U71" s="16">
        <f t="shared" si="9"/>
        <v>19</v>
      </c>
      <c r="V71" s="26">
        <v>1</v>
      </c>
      <c r="W71" s="26">
        <v>6</v>
      </c>
      <c r="X71" s="26">
        <v>7</v>
      </c>
      <c r="Y71" s="16">
        <f t="shared" si="10"/>
        <v>33</v>
      </c>
      <c r="AC71" s="43">
        <f t="shared" si="11"/>
        <v>33</v>
      </c>
      <c r="AF71" s="49"/>
    </row>
    <row r="72" spans="1:32" s="27" customFormat="1" ht="12.75">
      <c r="A72" s="25">
        <v>3</v>
      </c>
      <c r="B72" s="25" t="s">
        <v>5</v>
      </c>
      <c r="C72" s="25" t="s">
        <v>87</v>
      </c>
      <c r="D72" s="25" t="s">
        <v>504</v>
      </c>
      <c r="E72" s="25" t="s">
        <v>503</v>
      </c>
      <c r="F72" s="25" t="s">
        <v>505</v>
      </c>
      <c r="G72" s="25">
        <v>2081</v>
      </c>
      <c r="H72" s="25" t="s">
        <v>506</v>
      </c>
      <c r="I72" s="25" t="s">
        <v>507</v>
      </c>
      <c r="J72" s="25" t="s">
        <v>324</v>
      </c>
      <c r="K72" s="25" t="s">
        <v>327</v>
      </c>
      <c r="L72" s="54" t="s">
        <v>325</v>
      </c>
      <c r="M72" s="54" t="s">
        <v>328</v>
      </c>
      <c r="N72" s="27">
        <v>5</v>
      </c>
      <c r="O72" s="27">
        <v>10</v>
      </c>
      <c r="P72" s="27">
        <v>10</v>
      </c>
      <c r="Q72" s="10">
        <f t="shared" si="8"/>
        <v>25</v>
      </c>
      <c r="R72" s="27">
        <v>10</v>
      </c>
      <c r="S72" s="27">
        <v>4</v>
      </c>
      <c r="T72" s="27">
        <v>10</v>
      </c>
      <c r="U72" s="16">
        <f t="shared" si="9"/>
        <v>49</v>
      </c>
      <c r="V72" s="26">
        <v>6</v>
      </c>
      <c r="W72" s="26">
        <v>8</v>
      </c>
      <c r="X72" s="26">
        <v>7</v>
      </c>
      <c r="Y72" s="16">
        <f t="shared" si="10"/>
        <v>70</v>
      </c>
      <c r="AC72" s="43">
        <f t="shared" si="11"/>
        <v>70</v>
      </c>
      <c r="AF72" s="49"/>
    </row>
    <row r="73" spans="1:32" s="27" customFormat="1" ht="12.75">
      <c r="A73" s="23">
        <v>2</v>
      </c>
      <c r="B73" s="23" t="s">
        <v>45</v>
      </c>
      <c r="C73" s="23" t="s">
        <v>100</v>
      </c>
      <c r="D73" s="23" t="s">
        <v>534</v>
      </c>
      <c r="E73" s="23" t="s">
        <v>503</v>
      </c>
      <c r="F73" s="23" t="s">
        <v>72</v>
      </c>
      <c r="G73" s="23">
        <v>2082</v>
      </c>
      <c r="H73" s="23" t="s">
        <v>535</v>
      </c>
      <c r="I73" s="23" t="s">
        <v>536</v>
      </c>
      <c r="J73" s="23" t="s">
        <v>324</v>
      </c>
      <c r="K73" s="23" t="s">
        <v>325</v>
      </c>
      <c r="L73" s="55" t="s">
        <v>328</v>
      </c>
      <c r="M73" s="55" t="s">
        <v>328</v>
      </c>
      <c r="N73" s="27">
        <v>10</v>
      </c>
      <c r="O73" s="27">
        <v>9</v>
      </c>
      <c r="P73" s="27">
        <v>10</v>
      </c>
      <c r="Q73" s="10">
        <f t="shared" si="8"/>
        <v>29</v>
      </c>
      <c r="R73" s="27">
        <v>10</v>
      </c>
      <c r="S73" s="27">
        <v>10</v>
      </c>
      <c r="T73" s="27">
        <v>7</v>
      </c>
      <c r="U73" s="16">
        <f t="shared" si="9"/>
        <v>56</v>
      </c>
      <c r="V73" s="26">
        <v>4</v>
      </c>
      <c r="W73" s="26">
        <v>10</v>
      </c>
      <c r="X73" s="26">
        <v>10</v>
      </c>
      <c r="Y73" s="16">
        <f t="shared" si="10"/>
        <v>80</v>
      </c>
      <c r="AC73" s="43">
        <f t="shared" si="11"/>
        <v>80</v>
      </c>
      <c r="AF73" s="49"/>
    </row>
    <row r="74" spans="1:32" s="27" customFormat="1" ht="12.75">
      <c r="A74" s="23">
        <v>2</v>
      </c>
      <c r="B74" s="23" t="s">
        <v>45</v>
      </c>
      <c r="C74" s="23" t="s">
        <v>100</v>
      </c>
      <c r="D74" s="23" t="s">
        <v>534</v>
      </c>
      <c r="E74" s="23" t="s">
        <v>503</v>
      </c>
      <c r="F74" s="23" t="s">
        <v>72</v>
      </c>
      <c r="G74" s="23">
        <v>2083</v>
      </c>
      <c r="H74" s="23" t="s">
        <v>570</v>
      </c>
      <c r="I74" s="23" t="s">
        <v>571</v>
      </c>
      <c r="J74" s="23" t="s">
        <v>325</v>
      </c>
      <c r="K74" s="23" t="s">
        <v>326</v>
      </c>
      <c r="L74" s="23" t="s">
        <v>327</v>
      </c>
      <c r="M74" s="23" t="s">
        <v>325</v>
      </c>
      <c r="N74" s="27">
        <v>10</v>
      </c>
      <c r="O74" s="27">
        <v>10</v>
      </c>
      <c r="P74" s="27">
        <v>10</v>
      </c>
      <c r="Q74" s="10">
        <f t="shared" si="8"/>
        <v>30</v>
      </c>
      <c r="R74" s="27">
        <v>10</v>
      </c>
      <c r="S74" s="27">
        <v>10</v>
      </c>
      <c r="T74" s="27">
        <v>10</v>
      </c>
      <c r="U74" s="16">
        <f t="shared" si="9"/>
        <v>60</v>
      </c>
      <c r="V74" s="26">
        <v>10</v>
      </c>
      <c r="W74" s="26">
        <v>10</v>
      </c>
      <c r="X74" s="26">
        <v>10</v>
      </c>
      <c r="Y74" s="16">
        <f t="shared" si="10"/>
        <v>90</v>
      </c>
      <c r="AC74" s="43">
        <f t="shared" si="11"/>
        <v>90</v>
      </c>
      <c r="AF74" s="49"/>
    </row>
    <row r="75" spans="1:32" s="27" customFormat="1" ht="12.75">
      <c r="A75" s="10">
        <v>4</v>
      </c>
      <c r="B75" s="10" t="s">
        <v>15</v>
      </c>
      <c r="C75" s="10" t="s">
        <v>121</v>
      </c>
      <c r="D75" s="10" t="s">
        <v>599</v>
      </c>
      <c r="E75" s="10" t="s">
        <v>503</v>
      </c>
      <c r="F75" s="10" t="s">
        <v>47</v>
      </c>
      <c r="G75" s="10">
        <v>2084</v>
      </c>
      <c r="H75" s="10" t="s">
        <v>628</v>
      </c>
      <c r="I75" s="10" t="s">
        <v>629</v>
      </c>
      <c r="J75" s="10" t="s">
        <v>327</v>
      </c>
      <c r="K75" s="10" t="s">
        <v>328</v>
      </c>
      <c r="L75" s="56" t="s">
        <v>326</v>
      </c>
      <c r="M75" s="56" t="s">
        <v>329</v>
      </c>
      <c r="N75" s="27">
        <v>10</v>
      </c>
      <c r="O75" s="27">
        <v>10</v>
      </c>
      <c r="P75" s="27">
        <v>10</v>
      </c>
      <c r="Q75" s="10">
        <f t="shared" si="8"/>
        <v>30</v>
      </c>
      <c r="R75" s="27">
        <v>7</v>
      </c>
      <c r="S75" s="27">
        <v>5</v>
      </c>
      <c r="T75" s="27">
        <v>10</v>
      </c>
      <c r="U75" s="16">
        <f t="shared" si="9"/>
        <v>52</v>
      </c>
      <c r="V75" s="26">
        <v>8</v>
      </c>
      <c r="W75" s="26">
        <v>10</v>
      </c>
      <c r="X75" s="26">
        <v>9</v>
      </c>
      <c r="Y75" s="16">
        <f t="shared" si="10"/>
        <v>79</v>
      </c>
      <c r="AC75" s="43">
        <f t="shared" si="11"/>
        <v>79</v>
      </c>
      <c r="AF75" s="49"/>
    </row>
    <row r="76" spans="1:32" s="27" customFormat="1" ht="12.75">
      <c r="A76" s="23">
        <v>2</v>
      </c>
      <c r="B76" s="23" t="s">
        <v>45</v>
      </c>
      <c r="C76" s="23" t="s">
        <v>638</v>
      </c>
      <c r="D76" s="23" t="s">
        <v>639</v>
      </c>
      <c r="E76" s="23" t="s">
        <v>503</v>
      </c>
      <c r="F76" s="23" t="s">
        <v>640</v>
      </c>
      <c r="G76" s="23">
        <v>2085</v>
      </c>
      <c r="H76" s="23" t="s">
        <v>597</v>
      </c>
      <c r="I76" s="23" t="s">
        <v>641</v>
      </c>
      <c r="J76" s="23" t="s">
        <v>327</v>
      </c>
      <c r="K76" s="23" t="s">
        <v>328</v>
      </c>
      <c r="L76" s="55" t="s">
        <v>324</v>
      </c>
      <c r="M76" s="55" t="s">
        <v>324</v>
      </c>
      <c r="N76" s="27">
        <v>5</v>
      </c>
      <c r="O76" s="27">
        <v>3</v>
      </c>
      <c r="P76" s="27">
        <v>5</v>
      </c>
      <c r="Q76" s="10">
        <f t="shared" si="8"/>
        <v>13</v>
      </c>
      <c r="R76" s="27">
        <v>3</v>
      </c>
      <c r="S76" s="27">
        <v>1</v>
      </c>
      <c r="T76" s="27">
        <v>8</v>
      </c>
      <c r="U76" s="16">
        <f t="shared" si="9"/>
        <v>25</v>
      </c>
      <c r="V76" s="26">
        <v>3</v>
      </c>
      <c r="W76" s="26">
        <v>7</v>
      </c>
      <c r="X76" s="26">
        <v>7</v>
      </c>
      <c r="Y76" s="16">
        <f t="shared" si="10"/>
        <v>42</v>
      </c>
      <c r="AC76" s="43">
        <f t="shared" si="11"/>
        <v>42</v>
      </c>
      <c r="AF76" s="49"/>
    </row>
    <row r="77" spans="1:32" s="27" customFormat="1" ht="12.75">
      <c r="A77" s="25">
        <v>3</v>
      </c>
      <c r="B77" s="25" t="s">
        <v>5</v>
      </c>
      <c r="C77" s="25" t="s">
        <v>544</v>
      </c>
      <c r="D77" s="25" t="s">
        <v>545</v>
      </c>
      <c r="E77" s="25" t="s">
        <v>503</v>
      </c>
      <c r="F77" s="25" t="s">
        <v>546</v>
      </c>
      <c r="G77" s="25">
        <v>2086</v>
      </c>
      <c r="H77" s="25" t="s">
        <v>99</v>
      </c>
      <c r="I77" s="25" t="s">
        <v>547</v>
      </c>
      <c r="J77" s="25" t="s">
        <v>325</v>
      </c>
      <c r="K77" s="25" t="s">
        <v>329</v>
      </c>
      <c r="L77" s="25" t="s">
        <v>329</v>
      </c>
      <c r="M77" s="25" t="s">
        <v>328</v>
      </c>
      <c r="N77" s="27">
        <v>10</v>
      </c>
      <c r="O77" s="27">
        <v>10</v>
      </c>
      <c r="P77" s="27">
        <v>10</v>
      </c>
      <c r="Q77" s="10">
        <f t="shared" si="8"/>
        <v>30</v>
      </c>
      <c r="R77" s="27">
        <v>9</v>
      </c>
      <c r="S77" s="27">
        <v>10</v>
      </c>
      <c r="T77" s="27">
        <v>10</v>
      </c>
      <c r="U77" s="16">
        <f t="shared" si="9"/>
        <v>59</v>
      </c>
      <c r="V77" s="26">
        <v>4</v>
      </c>
      <c r="W77" s="26">
        <v>10</v>
      </c>
      <c r="X77" s="26">
        <v>10</v>
      </c>
      <c r="Y77" s="16">
        <f t="shared" si="10"/>
        <v>83</v>
      </c>
      <c r="AC77" s="43">
        <f t="shared" si="11"/>
        <v>83</v>
      </c>
      <c r="AF77" s="49"/>
    </row>
    <row r="78" spans="1:32" s="27" customFormat="1" ht="12.75">
      <c r="A78" s="10">
        <v>4</v>
      </c>
      <c r="B78" s="10" t="s">
        <v>15</v>
      </c>
      <c r="C78" s="10" t="s">
        <v>486</v>
      </c>
      <c r="D78" s="10" t="s">
        <v>487</v>
      </c>
      <c r="E78" s="10" t="s">
        <v>503</v>
      </c>
      <c r="F78" s="10" t="s">
        <v>44</v>
      </c>
      <c r="G78" s="10">
        <v>2087</v>
      </c>
      <c r="H78" s="10" t="s">
        <v>654</v>
      </c>
      <c r="I78" s="10" t="s">
        <v>691</v>
      </c>
      <c r="J78" s="10" t="s">
        <v>329</v>
      </c>
      <c r="K78" s="10" t="s">
        <v>324</v>
      </c>
      <c r="L78" s="56" t="s">
        <v>328</v>
      </c>
      <c r="M78" s="56" t="s">
        <v>325</v>
      </c>
      <c r="N78" s="27">
        <v>2</v>
      </c>
      <c r="O78" s="27">
        <v>10</v>
      </c>
      <c r="P78" s="27">
        <v>4</v>
      </c>
      <c r="Q78" s="10">
        <f t="shared" si="8"/>
        <v>16</v>
      </c>
      <c r="R78" s="27">
        <v>9</v>
      </c>
      <c r="S78" s="27">
        <v>10</v>
      </c>
      <c r="T78" s="27">
        <v>9</v>
      </c>
      <c r="U78" s="16">
        <f t="shared" si="9"/>
        <v>44</v>
      </c>
      <c r="V78" s="26">
        <v>10</v>
      </c>
      <c r="W78" s="26">
        <v>10</v>
      </c>
      <c r="X78" s="26">
        <v>10</v>
      </c>
      <c r="Y78" s="16">
        <f t="shared" si="10"/>
        <v>74</v>
      </c>
      <c r="AC78" s="43">
        <f t="shared" si="11"/>
        <v>74</v>
      </c>
      <c r="AF78" s="49"/>
    </row>
    <row r="79" spans="1:32" s="27" customFormat="1" ht="12.75">
      <c r="A79" s="10">
        <v>4</v>
      </c>
      <c r="B79" s="10" t="s">
        <v>15</v>
      </c>
      <c r="C79" s="10" t="s">
        <v>664</v>
      </c>
      <c r="D79" s="10" t="s">
        <v>665</v>
      </c>
      <c r="E79" s="10" t="s">
        <v>503</v>
      </c>
      <c r="F79" s="10" t="s">
        <v>666</v>
      </c>
      <c r="G79" s="10">
        <v>2088</v>
      </c>
      <c r="H79" s="10" t="s">
        <v>99</v>
      </c>
      <c r="I79" s="10" t="s">
        <v>667</v>
      </c>
      <c r="J79" s="10" t="s">
        <v>328</v>
      </c>
      <c r="K79" s="10" t="s">
        <v>329</v>
      </c>
      <c r="L79" s="56" t="s">
        <v>329</v>
      </c>
      <c r="M79" s="56" t="s">
        <v>326</v>
      </c>
      <c r="N79" s="27">
        <v>10</v>
      </c>
      <c r="O79" s="27">
        <v>6</v>
      </c>
      <c r="P79" s="27">
        <v>6</v>
      </c>
      <c r="Q79" s="10">
        <f t="shared" si="8"/>
        <v>22</v>
      </c>
      <c r="R79" s="27">
        <v>10</v>
      </c>
      <c r="S79" s="27">
        <v>5</v>
      </c>
      <c r="T79" s="27">
        <v>10</v>
      </c>
      <c r="U79" s="16">
        <f t="shared" si="9"/>
        <v>47</v>
      </c>
      <c r="V79" s="26">
        <v>6</v>
      </c>
      <c r="W79" s="26">
        <v>10</v>
      </c>
      <c r="X79" s="26">
        <v>4</v>
      </c>
      <c r="Y79" s="16">
        <f t="shared" si="10"/>
        <v>67</v>
      </c>
      <c r="AC79" s="43">
        <f t="shared" si="11"/>
        <v>67</v>
      </c>
      <c r="AF79" s="49"/>
    </row>
    <row r="80" spans="1:32" s="27" customFormat="1" ht="12.75">
      <c r="A80" s="24">
        <v>1</v>
      </c>
      <c r="B80" s="24" t="s">
        <v>6</v>
      </c>
      <c r="C80" s="24" t="s">
        <v>82</v>
      </c>
      <c r="D80" s="24" t="s">
        <v>520</v>
      </c>
      <c r="E80" s="24" t="s">
        <v>503</v>
      </c>
      <c r="F80" s="24" t="s">
        <v>521</v>
      </c>
      <c r="G80" s="24">
        <v>2089</v>
      </c>
      <c r="H80" s="24" t="s">
        <v>188</v>
      </c>
      <c r="I80" s="24" t="s">
        <v>189</v>
      </c>
      <c r="J80" s="24" t="s">
        <v>324</v>
      </c>
      <c r="K80" s="24" t="s">
        <v>327</v>
      </c>
      <c r="L80" s="53" t="s">
        <v>325</v>
      </c>
      <c r="M80" s="53" t="s">
        <v>324</v>
      </c>
      <c r="N80" s="27">
        <v>10</v>
      </c>
      <c r="O80" s="27">
        <v>5</v>
      </c>
      <c r="P80" s="27">
        <v>8</v>
      </c>
      <c r="Q80" s="10">
        <f t="shared" si="8"/>
        <v>23</v>
      </c>
      <c r="R80" s="27">
        <v>7</v>
      </c>
      <c r="S80" s="27">
        <v>2</v>
      </c>
      <c r="T80" s="27">
        <v>2</v>
      </c>
      <c r="U80" s="16">
        <f t="shared" si="9"/>
        <v>34</v>
      </c>
      <c r="V80" s="26">
        <v>4</v>
      </c>
      <c r="W80" s="26">
        <v>2</v>
      </c>
      <c r="X80" s="26">
        <v>1</v>
      </c>
      <c r="Y80" s="16">
        <f t="shared" si="10"/>
        <v>41</v>
      </c>
      <c r="AC80" s="43">
        <f t="shared" si="11"/>
        <v>41</v>
      </c>
      <c r="AF80" s="49"/>
    </row>
    <row r="81" spans="1:32" s="27" customFormat="1" ht="12.75">
      <c r="A81" s="24">
        <v>1</v>
      </c>
      <c r="B81" s="24" t="s">
        <v>6</v>
      </c>
      <c r="C81" s="24" t="s">
        <v>82</v>
      </c>
      <c r="D81" s="24" t="s">
        <v>520</v>
      </c>
      <c r="E81" s="24" t="s">
        <v>503</v>
      </c>
      <c r="F81" s="24" t="s">
        <v>521</v>
      </c>
      <c r="G81" s="24">
        <v>2090</v>
      </c>
      <c r="H81" s="24" t="s">
        <v>186</v>
      </c>
      <c r="I81" s="24" t="s">
        <v>187</v>
      </c>
      <c r="J81" s="24" t="s">
        <v>325</v>
      </c>
      <c r="K81" s="24" t="s">
        <v>328</v>
      </c>
      <c r="L81" s="53" t="s">
        <v>328</v>
      </c>
      <c r="M81" s="53" t="s">
        <v>325</v>
      </c>
      <c r="N81" s="27">
        <v>8</v>
      </c>
      <c r="O81" s="27">
        <v>5</v>
      </c>
      <c r="P81" s="27">
        <v>6</v>
      </c>
      <c r="Q81" s="10">
        <f t="shared" si="8"/>
        <v>19</v>
      </c>
      <c r="R81" s="27">
        <v>10</v>
      </c>
      <c r="S81" s="27">
        <v>10</v>
      </c>
      <c r="T81" s="27">
        <v>7</v>
      </c>
      <c r="U81" s="16">
        <f t="shared" si="9"/>
        <v>46</v>
      </c>
      <c r="V81" s="26">
        <v>6</v>
      </c>
      <c r="W81" s="26">
        <v>2</v>
      </c>
      <c r="X81" s="26">
        <v>7</v>
      </c>
      <c r="Y81" s="16">
        <f t="shared" si="10"/>
        <v>61</v>
      </c>
      <c r="AC81" s="43">
        <f t="shared" si="11"/>
        <v>61</v>
      </c>
      <c r="AF81" s="49"/>
    </row>
    <row r="82" spans="1:32" s="27" customFormat="1" ht="12.75">
      <c r="A82" s="24">
        <v>1</v>
      </c>
      <c r="B82" s="24" t="s">
        <v>6</v>
      </c>
      <c r="C82" s="24" t="s">
        <v>82</v>
      </c>
      <c r="D82" s="24" t="s">
        <v>520</v>
      </c>
      <c r="E82" s="24" t="s">
        <v>503</v>
      </c>
      <c r="F82" s="24" t="s">
        <v>521</v>
      </c>
      <c r="G82" s="24">
        <v>2091</v>
      </c>
      <c r="H82" s="24" t="s">
        <v>595</v>
      </c>
      <c r="I82" s="24" t="s">
        <v>596</v>
      </c>
      <c r="J82" s="24" t="s">
        <v>326</v>
      </c>
      <c r="K82" s="24" t="s">
        <v>329</v>
      </c>
      <c r="L82" s="53" t="s">
        <v>326</v>
      </c>
      <c r="M82" s="53" t="s">
        <v>327</v>
      </c>
      <c r="N82" s="27">
        <v>5</v>
      </c>
      <c r="O82" s="27">
        <v>10</v>
      </c>
      <c r="P82" s="27">
        <v>7</v>
      </c>
      <c r="Q82" s="10">
        <f t="shared" si="8"/>
        <v>22</v>
      </c>
      <c r="R82" s="27">
        <v>5</v>
      </c>
      <c r="S82" s="27">
        <v>6</v>
      </c>
      <c r="T82" s="27">
        <v>2</v>
      </c>
      <c r="U82" s="16">
        <f t="shared" si="9"/>
        <v>35</v>
      </c>
      <c r="V82" s="26">
        <v>10</v>
      </c>
      <c r="W82" s="26">
        <v>5</v>
      </c>
      <c r="X82" s="26">
        <v>10</v>
      </c>
      <c r="Y82" s="16">
        <f t="shared" si="10"/>
        <v>60</v>
      </c>
      <c r="AC82" s="43">
        <f t="shared" si="11"/>
        <v>60</v>
      </c>
      <c r="AF82" s="49"/>
    </row>
    <row r="83" spans="1:32" s="27" customFormat="1" ht="12.75">
      <c r="A83" s="24">
        <v>1</v>
      </c>
      <c r="B83" s="24" t="s">
        <v>6</v>
      </c>
      <c r="C83" s="24" t="s">
        <v>52</v>
      </c>
      <c r="D83" s="24" t="s">
        <v>494</v>
      </c>
      <c r="E83" s="24" t="s">
        <v>503</v>
      </c>
      <c r="F83" s="24" t="s">
        <v>495</v>
      </c>
      <c r="G83" s="24">
        <v>2092</v>
      </c>
      <c r="H83" s="24" t="s">
        <v>94</v>
      </c>
      <c r="I83" s="24" t="s">
        <v>623</v>
      </c>
      <c r="J83" s="24" t="s">
        <v>327</v>
      </c>
      <c r="K83" s="24" t="s">
        <v>324</v>
      </c>
      <c r="L83" s="53" t="s">
        <v>324</v>
      </c>
      <c r="M83" s="53" t="s">
        <v>328</v>
      </c>
      <c r="N83" s="27">
        <v>4</v>
      </c>
      <c r="O83" s="27">
        <v>6</v>
      </c>
      <c r="P83" s="27">
        <v>8</v>
      </c>
      <c r="Q83" s="10">
        <f t="shared" si="8"/>
        <v>18</v>
      </c>
      <c r="R83" s="27">
        <v>10</v>
      </c>
      <c r="S83" s="27">
        <v>7</v>
      </c>
      <c r="T83" s="27">
        <v>3</v>
      </c>
      <c r="U83" s="16">
        <f t="shared" si="9"/>
        <v>38</v>
      </c>
      <c r="V83" s="26">
        <v>7</v>
      </c>
      <c r="W83" s="26">
        <v>10</v>
      </c>
      <c r="X83" s="26">
        <v>4</v>
      </c>
      <c r="Y83" s="16">
        <f t="shared" si="10"/>
        <v>59</v>
      </c>
      <c r="AC83" s="43">
        <f t="shared" si="11"/>
        <v>59</v>
      </c>
      <c r="AF83" s="49"/>
    </row>
    <row r="84" spans="1:32" s="27" customFormat="1" ht="12.75">
      <c r="A84" s="24">
        <v>1</v>
      </c>
      <c r="B84" s="24" t="s">
        <v>6</v>
      </c>
      <c r="C84" s="24" t="s">
        <v>52</v>
      </c>
      <c r="D84" s="24" t="s">
        <v>494</v>
      </c>
      <c r="E84" s="24" t="s">
        <v>503</v>
      </c>
      <c r="F84" s="24" t="s">
        <v>495</v>
      </c>
      <c r="G84" s="24">
        <v>2093</v>
      </c>
      <c r="H84" s="24" t="s">
        <v>658</v>
      </c>
      <c r="I84" s="24" t="s">
        <v>659</v>
      </c>
      <c r="J84" s="24" t="s">
        <v>328</v>
      </c>
      <c r="K84" s="24" t="s">
        <v>325</v>
      </c>
      <c r="L84" s="53" t="s">
        <v>329</v>
      </c>
      <c r="M84" s="53" t="s">
        <v>329</v>
      </c>
      <c r="N84" s="27">
        <v>10</v>
      </c>
      <c r="O84" s="27">
        <v>1</v>
      </c>
      <c r="P84" s="27">
        <v>1</v>
      </c>
      <c r="Q84" s="10">
        <f t="shared" si="8"/>
        <v>12</v>
      </c>
      <c r="R84" s="27">
        <v>9</v>
      </c>
      <c r="S84" s="27">
        <v>7</v>
      </c>
      <c r="T84" s="27">
        <v>10</v>
      </c>
      <c r="U84" s="16">
        <f t="shared" si="9"/>
        <v>38</v>
      </c>
      <c r="V84" s="26">
        <v>2</v>
      </c>
      <c r="W84" s="26">
        <v>1</v>
      </c>
      <c r="X84" s="26">
        <v>3</v>
      </c>
      <c r="Y84" s="16">
        <f t="shared" si="10"/>
        <v>44</v>
      </c>
      <c r="AC84" s="43">
        <f t="shared" si="11"/>
        <v>44</v>
      </c>
      <c r="AF84" s="49"/>
    </row>
    <row r="85" spans="1:32" s="27" customFormat="1" ht="12.75">
      <c r="A85" s="24">
        <v>1</v>
      </c>
      <c r="B85" s="24" t="s">
        <v>6</v>
      </c>
      <c r="C85" s="24" t="s">
        <v>71</v>
      </c>
      <c r="D85" s="24" t="s">
        <v>522</v>
      </c>
      <c r="E85" s="24" t="s">
        <v>503</v>
      </c>
      <c r="F85" s="24" t="s">
        <v>29</v>
      </c>
      <c r="G85" s="24">
        <v>2095</v>
      </c>
      <c r="H85" s="24" t="s">
        <v>689</v>
      </c>
      <c r="I85" s="24" t="s">
        <v>690</v>
      </c>
      <c r="J85" s="24" t="s">
        <v>329</v>
      </c>
      <c r="K85" s="24" t="s">
        <v>326</v>
      </c>
      <c r="L85" s="53" t="s">
        <v>326</v>
      </c>
      <c r="M85" s="53" t="s">
        <v>325</v>
      </c>
      <c r="N85" s="27">
        <v>7</v>
      </c>
      <c r="O85" s="27">
        <v>10</v>
      </c>
      <c r="P85" s="27">
        <v>10</v>
      </c>
      <c r="Q85" s="10">
        <f t="shared" si="8"/>
        <v>27</v>
      </c>
      <c r="R85" s="27">
        <v>4</v>
      </c>
      <c r="S85" s="27">
        <v>10</v>
      </c>
      <c r="T85" s="27">
        <v>7</v>
      </c>
      <c r="U85" s="16">
        <f t="shared" si="9"/>
        <v>48</v>
      </c>
      <c r="V85" s="26">
        <v>10</v>
      </c>
      <c r="W85" s="26">
        <v>4</v>
      </c>
      <c r="X85" s="26">
        <v>2</v>
      </c>
      <c r="Y85" s="16">
        <f t="shared" si="10"/>
        <v>64</v>
      </c>
      <c r="AC85" s="43">
        <f t="shared" si="11"/>
        <v>64</v>
      </c>
      <c r="AF85" s="49"/>
    </row>
    <row r="86" spans="1:32" s="27" customFormat="1" ht="12.75">
      <c r="A86" s="24">
        <v>1</v>
      </c>
      <c r="B86" s="24" t="s">
        <v>6</v>
      </c>
      <c r="C86" s="24" t="s">
        <v>71</v>
      </c>
      <c r="D86" s="24" t="s">
        <v>522</v>
      </c>
      <c r="E86" s="24" t="s">
        <v>503</v>
      </c>
      <c r="F86" s="24" t="s">
        <v>29</v>
      </c>
      <c r="G86" s="24">
        <v>2096</v>
      </c>
      <c r="H86" s="24" t="s">
        <v>523</v>
      </c>
      <c r="I86" s="24" t="s">
        <v>524</v>
      </c>
      <c r="J86" s="24" t="s">
        <v>324</v>
      </c>
      <c r="K86" s="24" t="s">
        <v>328</v>
      </c>
      <c r="L86" s="53" t="s">
        <v>325</v>
      </c>
      <c r="M86" s="53" t="s">
        <v>324</v>
      </c>
      <c r="N86" s="27">
        <v>10</v>
      </c>
      <c r="O86" s="27">
        <v>10</v>
      </c>
      <c r="P86" s="27">
        <v>5</v>
      </c>
      <c r="Q86" s="10">
        <f t="shared" si="8"/>
        <v>25</v>
      </c>
      <c r="R86" s="27">
        <v>6</v>
      </c>
      <c r="S86" s="27">
        <v>8</v>
      </c>
      <c r="T86" s="27">
        <v>9</v>
      </c>
      <c r="U86" s="16">
        <f t="shared" si="9"/>
        <v>48</v>
      </c>
      <c r="V86" s="26">
        <v>3</v>
      </c>
      <c r="W86" s="26">
        <v>4</v>
      </c>
      <c r="X86" s="26">
        <v>6</v>
      </c>
      <c r="Y86" s="16">
        <f t="shared" si="10"/>
        <v>61</v>
      </c>
      <c r="AC86" s="43">
        <f t="shared" si="11"/>
        <v>61</v>
      </c>
      <c r="AF86" s="49"/>
    </row>
    <row r="87" spans="1:32" s="27" customFormat="1" ht="12.75">
      <c r="A87" s="24">
        <v>1</v>
      </c>
      <c r="B87" s="24" t="s">
        <v>6</v>
      </c>
      <c r="C87" s="24" t="s">
        <v>660</v>
      </c>
      <c r="D87" s="24" t="s">
        <v>661</v>
      </c>
      <c r="E87" s="24" t="s">
        <v>503</v>
      </c>
      <c r="F87" s="24" t="s">
        <v>662</v>
      </c>
      <c r="G87" s="24">
        <v>2097</v>
      </c>
      <c r="H87" s="24" t="s">
        <v>76</v>
      </c>
      <c r="I87" s="24" t="s">
        <v>663</v>
      </c>
      <c r="J87" s="24" t="s">
        <v>328</v>
      </c>
      <c r="K87" s="24" t="s">
        <v>326</v>
      </c>
      <c r="L87" s="53" t="s">
        <v>329</v>
      </c>
      <c r="M87" s="53" t="s">
        <v>326</v>
      </c>
      <c r="N87" s="27">
        <v>7</v>
      </c>
      <c r="O87" s="27">
        <v>10</v>
      </c>
      <c r="P87" s="27">
        <v>7</v>
      </c>
      <c r="Q87" s="10">
        <f t="shared" si="8"/>
        <v>24</v>
      </c>
      <c r="R87" s="27">
        <v>10</v>
      </c>
      <c r="S87" s="27">
        <v>10</v>
      </c>
      <c r="T87" s="27">
        <v>3</v>
      </c>
      <c r="U87" s="16">
        <f t="shared" si="9"/>
        <v>47</v>
      </c>
      <c r="V87" s="26">
        <v>10</v>
      </c>
      <c r="W87" s="26">
        <v>10</v>
      </c>
      <c r="X87" s="26">
        <v>10</v>
      </c>
      <c r="Y87" s="16">
        <f t="shared" si="10"/>
        <v>77</v>
      </c>
      <c r="AC87" s="43">
        <f t="shared" si="11"/>
        <v>77</v>
      </c>
      <c r="AF87" s="49"/>
    </row>
    <row r="88" spans="1:32" s="27" customFormat="1" ht="12.75">
      <c r="A88" s="24">
        <v>1</v>
      </c>
      <c r="B88" s="24" t="s">
        <v>6</v>
      </c>
      <c r="C88" s="24" t="s">
        <v>624</v>
      </c>
      <c r="D88" s="24" t="s">
        <v>625</v>
      </c>
      <c r="E88" s="24" t="s">
        <v>503</v>
      </c>
      <c r="F88" s="24" t="s">
        <v>172</v>
      </c>
      <c r="G88" s="24">
        <v>2098</v>
      </c>
      <c r="H88" s="24" t="s">
        <v>626</v>
      </c>
      <c r="I88" s="24" t="s">
        <v>627</v>
      </c>
      <c r="J88" s="24" t="s">
        <v>327</v>
      </c>
      <c r="K88" s="24" t="s">
        <v>325</v>
      </c>
      <c r="L88" s="53" t="s">
        <v>327</v>
      </c>
      <c r="M88" s="53" t="s">
        <v>326</v>
      </c>
      <c r="N88" s="27">
        <v>6</v>
      </c>
      <c r="O88" s="27">
        <v>10</v>
      </c>
      <c r="P88" s="27">
        <v>6</v>
      </c>
      <c r="Q88" s="10">
        <f t="shared" si="8"/>
        <v>22</v>
      </c>
      <c r="R88" s="27">
        <v>3</v>
      </c>
      <c r="S88" s="27">
        <v>4</v>
      </c>
      <c r="T88" s="27">
        <v>4</v>
      </c>
      <c r="U88" s="16">
        <f t="shared" si="9"/>
        <v>33</v>
      </c>
      <c r="V88" s="26">
        <v>10</v>
      </c>
      <c r="W88" s="26">
        <v>10</v>
      </c>
      <c r="X88" s="26">
        <v>10</v>
      </c>
      <c r="Y88" s="16">
        <f t="shared" si="10"/>
        <v>63</v>
      </c>
      <c r="AC88" s="43">
        <f t="shared" si="11"/>
        <v>63</v>
      </c>
      <c r="AF88" s="49"/>
    </row>
    <row r="89" spans="1:32" s="27" customFormat="1" ht="12.75">
      <c r="A89" s="24">
        <v>1</v>
      </c>
      <c r="B89" s="24" t="s">
        <v>6</v>
      </c>
      <c r="C89" s="24" t="s">
        <v>555</v>
      </c>
      <c r="D89" s="24" t="s">
        <v>556</v>
      </c>
      <c r="E89" s="24" t="s">
        <v>503</v>
      </c>
      <c r="F89" s="24" t="s">
        <v>557</v>
      </c>
      <c r="G89" s="24">
        <v>2099</v>
      </c>
      <c r="H89" s="24" t="s">
        <v>135</v>
      </c>
      <c r="I89" s="24" t="s">
        <v>105</v>
      </c>
      <c r="J89" s="24" t="s">
        <v>325</v>
      </c>
      <c r="K89" s="24" t="s">
        <v>329</v>
      </c>
      <c r="L89" s="53" t="s">
        <v>328</v>
      </c>
      <c r="M89" s="53" t="s">
        <v>329</v>
      </c>
      <c r="N89" s="27">
        <v>3</v>
      </c>
      <c r="O89" s="27">
        <v>4</v>
      </c>
      <c r="P89" s="27">
        <v>8</v>
      </c>
      <c r="Q89" s="10">
        <f t="shared" si="8"/>
        <v>15</v>
      </c>
      <c r="R89" s="27">
        <v>7</v>
      </c>
      <c r="S89" s="27">
        <v>10</v>
      </c>
      <c r="T89" s="27">
        <v>9</v>
      </c>
      <c r="U89" s="16">
        <f t="shared" si="9"/>
        <v>41</v>
      </c>
      <c r="V89" s="26">
        <v>10</v>
      </c>
      <c r="W89" s="26">
        <v>9</v>
      </c>
      <c r="X89" s="26">
        <v>9</v>
      </c>
      <c r="Y89" s="16">
        <f t="shared" si="10"/>
        <v>69</v>
      </c>
      <c r="AC89" s="43">
        <f t="shared" si="11"/>
        <v>69</v>
      </c>
      <c r="AF89" s="49"/>
    </row>
    <row r="90" spans="1:32" s="27" customFormat="1" ht="12.75">
      <c r="A90" s="24">
        <v>1</v>
      </c>
      <c r="B90" s="24" t="s">
        <v>6</v>
      </c>
      <c r="C90" s="24" t="s">
        <v>555</v>
      </c>
      <c r="D90" s="24" t="s">
        <v>556</v>
      </c>
      <c r="E90" s="24" t="s">
        <v>503</v>
      </c>
      <c r="F90" s="24" t="s">
        <v>557</v>
      </c>
      <c r="G90" s="24">
        <v>2100</v>
      </c>
      <c r="H90" s="24" t="s">
        <v>597</v>
      </c>
      <c r="I90" s="24" t="s">
        <v>598</v>
      </c>
      <c r="J90" s="24" t="s">
        <v>326</v>
      </c>
      <c r="K90" s="24" t="s">
        <v>324</v>
      </c>
      <c r="L90" s="24" t="s">
        <v>324</v>
      </c>
      <c r="M90" s="24" t="s">
        <v>328</v>
      </c>
      <c r="N90" s="27">
        <v>10</v>
      </c>
      <c r="O90" s="27">
        <v>10</v>
      </c>
      <c r="P90" s="27">
        <v>10</v>
      </c>
      <c r="Q90" s="10">
        <f t="shared" si="8"/>
        <v>30</v>
      </c>
      <c r="R90" s="27">
        <v>10</v>
      </c>
      <c r="S90" s="27">
        <v>9</v>
      </c>
      <c r="T90" s="27">
        <v>10</v>
      </c>
      <c r="U90" s="16">
        <f t="shared" si="9"/>
        <v>59</v>
      </c>
      <c r="V90" s="26">
        <v>10</v>
      </c>
      <c r="W90" s="26">
        <v>10</v>
      </c>
      <c r="X90" s="26">
        <v>10</v>
      </c>
      <c r="Y90" s="16">
        <f t="shared" si="10"/>
        <v>89</v>
      </c>
      <c r="AC90" s="43">
        <f t="shared" si="11"/>
        <v>89</v>
      </c>
      <c r="AF90" s="49"/>
    </row>
    <row r="91" spans="1:32" s="27" customFormat="1" ht="12.75">
      <c r="A91" s="23">
        <v>2</v>
      </c>
      <c r="B91" s="23" t="s">
        <v>45</v>
      </c>
      <c r="C91" s="23" t="s">
        <v>697</v>
      </c>
      <c r="D91" s="23" t="s">
        <v>698</v>
      </c>
      <c r="E91" s="23" t="s">
        <v>503</v>
      </c>
      <c r="F91" s="23" t="s">
        <v>699</v>
      </c>
      <c r="G91" s="23">
        <v>2102</v>
      </c>
      <c r="H91" s="23" t="s">
        <v>700</v>
      </c>
      <c r="I91" s="23" t="s">
        <v>701</v>
      </c>
      <c r="J91" s="23" t="s">
        <v>329</v>
      </c>
      <c r="K91" s="23" t="s">
        <v>324</v>
      </c>
      <c r="L91" s="55" t="s">
        <v>329</v>
      </c>
      <c r="M91" s="55" t="s">
        <v>324</v>
      </c>
      <c r="N91" s="27">
        <v>10</v>
      </c>
      <c r="O91" s="27">
        <v>7</v>
      </c>
      <c r="P91" s="27">
        <v>10</v>
      </c>
      <c r="Q91" s="10">
        <f t="shared" si="8"/>
        <v>27</v>
      </c>
      <c r="R91" s="27">
        <v>6</v>
      </c>
      <c r="S91" s="27">
        <v>10</v>
      </c>
      <c r="T91" s="27">
        <v>10</v>
      </c>
      <c r="U91" s="16">
        <f t="shared" si="9"/>
        <v>53</v>
      </c>
      <c r="V91" s="26">
        <v>10</v>
      </c>
      <c r="W91" s="26">
        <v>10</v>
      </c>
      <c r="X91" s="26">
        <v>10</v>
      </c>
      <c r="Y91" s="16">
        <f t="shared" si="10"/>
        <v>83</v>
      </c>
      <c r="AC91" s="43">
        <f t="shared" si="11"/>
        <v>83</v>
      </c>
      <c r="AF91" s="49"/>
    </row>
    <row r="92" spans="1:32" ht="14.25">
      <c r="A92" s="6"/>
      <c r="B92" s="1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C92" s="47"/>
      <c r="AE92" s="27"/>
      <c r="AF92" s="49"/>
    </row>
  </sheetData>
  <printOptions/>
  <pageMargins left="0.25" right="0.19" top="0.56" bottom="0.7" header="0.3" footer="0.23"/>
  <pageSetup orientation="landscape" r:id="rId1"/>
  <headerFooter alignWithMargins="0">
    <oddHeader>&amp;C2008-STATE CHAMPS CONGRESS--Ballot Review for Congress after Round 3--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A1">
      <selection activeCell="K4" sqref="J4:K4"/>
    </sheetView>
  </sheetViews>
  <sheetFormatPr defaultColWidth="9.140625" defaultRowHeight="12.75"/>
  <cols>
    <col min="1" max="1" width="5.140625" style="27" customWidth="1"/>
    <col min="2" max="2" width="5.57421875" style="27" customWidth="1"/>
    <col min="3" max="3" width="7.00390625" style="26" customWidth="1"/>
    <col min="4" max="4" width="8.28125" style="26" customWidth="1"/>
    <col min="5" max="5" width="5.7109375" style="26" customWidth="1"/>
    <col min="6" max="6" width="5.421875" style="26" customWidth="1"/>
    <col min="7" max="7" width="6.140625" style="26" customWidth="1"/>
    <col min="8" max="8" width="7.00390625" style="26" customWidth="1"/>
    <col min="9" max="9" width="5.7109375" style="26" customWidth="1"/>
    <col min="10" max="10" width="3.7109375" style="26" customWidth="1"/>
    <col min="11" max="11" width="4.00390625" style="26" customWidth="1"/>
    <col min="12" max="12" width="4.57421875" style="26" customWidth="1"/>
    <col min="13" max="13" width="3.7109375" style="27" customWidth="1"/>
    <col min="14" max="14" width="4.00390625" style="27" customWidth="1"/>
    <col min="15" max="15" width="5.140625" style="27" customWidth="1"/>
    <col min="16" max="16" width="5.421875" style="27" customWidth="1"/>
    <col min="17" max="17" width="4.57421875" style="27" customWidth="1"/>
    <col min="18" max="18" width="4.140625" style="27" customWidth="1"/>
    <col min="19" max="19" width="4.421875" style="27" customWidth="1"/>
    <col min="20" max="20" width="5.140625" style="27" customWidth="1"/>
    <col min="21" max="21" width="6.28125" style="27" customWidth="1"/>
    <col min="22" max="22" width="5.57421875" style="27" customWidth="1"/>
    <col min="23" max="23" width="4.7109375" style="27" customWidth="1"/>
    <col min="24" max="24" width="5.00390625" style="27" customWidth="1"/>
    <col min="25" max="25" width="6.28125" style="27" customWidth="1"/>
    <col min="26" max="26" width="5.7109375" style="27" customWidth="1"/>
    <col min="27" max="16384" width="9.140625" style="27" customWidth="1"/>
  </cols>
  <sheetData>
    <row r="1" spans="1:32" s="9" customFormat="1" ht="14.25">
      <c r="A1" s="33" t="s">
        <v>708</v>
      </c>
      <c r="B1" s="11"/>
      <c r="C1" s="5"/>
      <c r="D1" s="5"/>
      <c r="E1" s="5"/>
      <c r="F1" s="5"/>
      <c r="G1" s="5"/>
      <c r="H1" s="5"/>
      <c r="I1" s="5"/>
      <c r="J1" s="5"/>
      <c r="K1" s="18"/>
      <c r="L1" s="18"/>
      <c r="M1" s="18"/>
      <c r="N1" s="18"/>
      <c r="O1" s="18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C1" s="44"/>
      <c r="AD1" s="60"/>
      <c r="AF1" s="48"/>
    </row>
    <row r="2" spans="1:30" s="9" customFormat="1" ht="12.75">
      <c r="A2" s="18" t="s">
        <v>0</v>
      </c>
      <c r="B2" s="18" t="s">
        <v>4</v>
      </c>
      <c r="C2" s="18" t="s">
        <v>1</v>
      </c>
      <c r="D2" s="18" t="s">
        <v>457</v>
      </c>
      <c r="E2" s="18" t="s">
        <v>3</v>
      </c>
      <c r="F2" s="18" t="s">
        <v>2</v>
      </c>
      <c r="G2" s="18" t="s">
        <v>458</v>
      </c>
      <c r="H2" s="18" t="s">
        <v>500</v>
      </c>
      <c r="I2" s="18" t="s">
        <v>501</v>
      </c>
      <c r="J2" s="39" t="s">
        <v>367</v>
      </c>
      <c r="K2" s="7" t="s">
        <v>346</v>
      </c>
      <c r="L2" s="40" t="s">
        <v>710</v>
      </c>
      <c r="M2" s="39" t="s">
        <v>368</v>
      </c>
      <c r="N2" s="7" t="s">
        <v>347</v>
      </c>
      <c r="O2" s="40" t="s">
        <v>711</v>
      </c>
      <c r="P2" s="37" t="s">
        <v>714</v>
      </c>
      <c r="Q2" s="8" t="s">
        <v>712</v>
      </c>
      <c r="R2" s="38" t="s">
        <v>369</v>
      </c>
      <c r="S2" s="7" t="s">
        <v>348</v>
      </c>
      <c r="T2" s="40" t="s">
        <v>715</v>
      </c>
      <c r="U2" s="37" t="s">
        <v>727</v>
      </c>
      <c r="V2" s="8" t="s">
        <v>713</v>
      </c>
      <c r="W2" s="38" t="s">
        <v>370</v>
      </c>
      <c r="X2" s="40" t="s">
        <v>716</v>
      </c>
      <c r="Y2" s="62" t="s">
        <v>728</v>
      </c>
      <c r="Z2" s="8" t="s">
        <v>717</v>
      </c>
      <c r="AA2" s="45" t="s">
        <v>366</v>
      </c>
      <c r="AB2" s="15" t="s">
        <v>371</v>
      </c>
      <c r="AC2" s="52" t="s">
        <v>351</v>
      </c>
      <c r="AD2" s="60"/>
    </row>
    <row r="3" spans="1:30" s="9" customFormat="1" ht="12.75">
      <c r="A3" s="10">
        <v>4</v>
      </c>
      <c r="B3" s="10" t="s">
        <v>20</v>
      </c>
      <c r="C3" s="10" t="s">
        <v>61</v>
      </c>
      <c r="D3" s="10" t="s">
        <v>490</v>
      </c>
      <c r="E3" s="10" t="s">
        <v>320</v>
      </c>
      <c r="F3" s="10" t="s">
        <v>491</v>
      </c>
      <c r="G3" s="10">
        <v>2016</v>
      </c>
      <c r="H3" s="10" t="s">
        <v>492</v>
      </c>
      <c r="I3" s="10" t="s">
        <v>493</v>
      </c>
      <c r="J3" s="18" t="s">
        <v>362</v>
      </c>
      <c r="K3" s="9">
        <v>8</v>
      </c>
      <c r="L3" s="25" t="s">
        <v>719</v>
      </c>
      <c r="M3" s="18" t="s">
        <v>349</v>
      </c>
      <c r="N3" s="9">
        <v>13</v>
      </c>
      <c r="O3" s="25" t="s">
        <v>719</v>
      </c>
      <c r="P3" s="41" t="s">
        <v>726</v>
      </c>
      <c r="Q3" s="10">
        <f aca="true" t="shared" si="0" ref="Q3:Q14">K3+N3</f>
        <v>21</v>
      </c>
      <c r="R3" s="19" t="s">
        <v>360</v>
      </c>
      <c r="S3" s="9">
        <v>8</v>
      </c>
      <c r="T3" s="25" t="s">
        <v>719</v>
      </c>
      <c r="U3" s="41" t="s">
        <v>730</v>
      </c>
      <c r="V3" s="10">
        <f aca="true" t="shared" si="1" ref="V3:V14">Q3+S3</f>
        <v>29</v>
      </c>
      <c r="W3" s="19" t="s">
        <v>357</v>
      </c>
      <c r="X3" s="25"/>
      <c r="Y3" s="50"/>
      <c r="Z3" s="26">
        <f aca="true" t="shared" si="2" ref="Z3:Z14">V3+Y3</f>
        <v>29</v>
      </c>
      <c r="AA3" s="17"/>
      <c r="AB3" s="47"/>
      <c r="AC3" s="61"/>
      <c r="AD3" s="60"/>
    </row>
    <row r="4" spans="1:30" s="9" customFormat="1" ht="12.75">
      <c r="A4" s="23">
        <v>2</v>
      </c>
      <c r="B4" s="23" t="s">
        <v>8</v>
      </c>
      <c r="C4" s="23" t="s">
        <v>479</v>
      </c>
      <c r="D4" s="23" t="s">
        <v>480</v>
      </c>
      <c r="E4" s="23" t="s">
        <v>320</v>
      </c>
      <c r="F4" s="23" t="s">
        <v>481</v>
      </c>
      <c r="G4" s="23">
        <v>2021</v>
      </c>
      <c r="H4" s="23" t="s">
        <v>482</v>
      </c>
      <c r="I4" s="23" t="s">
        <v>483</v>
      </c>
      <c r="J4" s="18" t="s">
        <v>358</v>
      </c>
      <c r="K4" s="9">
        <v>10</v>
      </c>
      <c r="L4" s="25" t="s">
        <v>719</v>
      </c>
      <c r="M4" s="18" t="s">
        <v>342</v>
      </c>
      <c r="N4" s="9">
        <v>3</v>
      </c>
      <c r="O4" s="27" t="s">
        <v>718</v>
      </c>
      <c r="P4" s="41" t="s">
        <v>724</v>
      </c>
      <c r="Q4" s="10">
        <f t="shared" si="0"/>
        <v>13</v>
      </c>
      <c r="R4" s="19" t="s">
        <v>361</v>
      </c>
      <c r="S4" s="9">
        <v>4</v>
      </c>
      <c r="T4" s="27" t="s">
        <v>718</v>
      </c>
      <c r="U4" s="41" t="s">
        <v>732</v>
      </c>
      <c r="V4" s="10">
        <f t="shared" si="1"/>
        <v>17</v>
      </c>
      <c r="W4" s="19" t="s">
        <v>358</v>
      </c>
      <c r="X4" s="25"/>
      <c r="Y4" s="50"/>
      <c r="Z4" s="17">
        <f t="shared" si="2"/>
        <v>17</v>
      </c>
      <c r="AA4" s="17"/>
      <c r="AB4" s="47"/>
      <c r="AC4" s="61"/>
      <c r="AD4" s="60"/>
    </row>
    <row r="5" spans="1:30" s="9" customFormat="1" ht="12.75">
      <c r="A5" s="24">
        <v>1</v>
      </c>
      <c r="B5" s="24" t="s">
        <v>38</v>
      </c>
      <c r="C5" s="24" t="s">
        <v>39</v>
      </c>
      <c r="D5" s="24" t="s">
        <v>496</v>
      </c>
      <c r="E5" s="24" t="s">
        <v>320</v>
      </c>
      <c r="F5" s="24" t="s">
        <v>497</v>
      </c>
      <c r="G5" s="24">
        <v>2054</v>
      </c>
      <c r="H5" s="24" t="s">
        <v>498</v>
      </c>
      <c r="I5" s="24" t="s">
        <v>499</v>
      </c>
      <c r="J5" s="18" t="s">
        <v>365</v>
      </c>
      <c r="K5" s="9">
        <v>10</v>
      </c>
      <c r="L5" s="25" t="s">
        <v>719</v>
      </c>
      <c r="M5" s="18" t="s">
        <v>359</v>
      </c>
      <c r="N5" s="9">
        <v>13</v>
      </c>
      <c r="O5" s="25" t="s">
        <v>719</v>
      </c>
      <c r="P5" s="41" t="s">
        <v>726</v>
      </c>
      <c r="Q5" s="10">
        <f t="shared" si="0"/>
        <v>23</v>
      </c>
      <c r="R5" s="19" t="s">
        <v>358</v>
      </c>
      <c r="S5" s="9">
        <v>12</v>
      </c>
      <c r="T5" s="25" t="s">
        <v>719</v>
      </c>
      <c r="U5" s="41" t="s">
        <v>730</v>
      </c>
      <c r="V5" s="10">
        <f t="shared" si="1"/>
        <v>35</v>
      </c>
      <c r="W5" s="19" t="s">
        <v>359</v>
      </c>
      <c r="X5" s="25"/>
      <c r="Y5" s="50"/>
      <c r="Z5" s="26">
        <f t="shared" si="2"/>
        <v>35</v>
      </c>
      <c r="AA5" s="26"/>
      <c r="AB5" s="46"/>
      <c r="AC5" s="57"/>
      <c r="AD5" s="60"/>
    </row>
    <row r="6" spans="1:30" s="9" customFormat="1" ht="12.75">
      <c r="A6" s="10">
        <v>4</v>
      </c>
      <c r="B6" s="10" t="s">
        <v>19</v>
      </c>
      <c r="C6" s="10" t="s">
        <v>323</v>
      </c>
      <c r="D6" s="10" t="s">
        <v>484</v>
      </c>
      <c r="E6" s="10" t="s">
        <v>320</v>
      </c>
      <c r="F6" s="10" t="s">
        <v>57</v>
      </c>
      <c r="G6" s="10">
        <v>2066</v>
      </c>
      <c r="H6" s="10" t="s">
        <v>94</v>
      </c>
      <c r="I6" s="10" t="s">
        <v>485</v>
      </c>
      <c r="J6" s="18" t="s">
        <v>360</v>
      </c>
      <c r="K6" s="9">
        <v>7</v>
      </c>
      <c r="L6" s="27" t="s">
        <v>718</v>
      </c>
      <c r="M6" s="18" t="s">
        <v>361</v>
      </c>
      <c r="N6" s="9">
        <v>8</v>
      </c>
      <c r="O6" s="25" t="s">
        <v>719</v>
      </c>
      <c r="P6" s="41" t="s">
        <v>724</v>
      </c>
      <c r="Q6" s="10">
        <f t="shared" si="0"/>
        <v>15</v>
      </c>
      <c r="R6" s="19" t="s">
        <v>365</v>
      </c>
      <c r="S6" s="9">
        <v>7</v>
      </c>
      <c r="T6" s="27" t="s">
        <v>718</v>
      </c>
      <c r="U6" s="41" t="s">
        <v>729</v>
      </c>
      <c r="V6" s="10">
        <f t="shared" si="1"/>
        <v>22</v>
      </c>
      <c r="W6" s="19" t="s">
        <v>360</v>
      </c>
      <c r="X6" s="25"/>
      <c r="Y6" s="50"/>
      <c r="Z6" s="17">
        <f t="shared" si="2"/>
        <v>22</v>
      </c>
      <c r="AA6" s="17"/>
      <c r="AB6" s="47"/>
      <c r="AC6" s="61"/>
      <c r="AD6" s="60"/>
    </row>
    <row r="7" spans="1:30" s="9" customFormat="1" ht="12.75">
      <c r="A7" s="24">
        <v>1</v>
      </c>
      <c r="B7" s="24" t="s">
        <v>6</v>
      </c>
      <c r="C7" s="24" t="s">
        <v>52</v>
      </c>
      <c r="D7" s="24" t="s">
        <v>494</v>
      </c>
      <c r="E7" s="24" t="s">
        <v>320</v>
      </c>
      <c r="F7" s="24" t="s">
        <v>495</v>
      </c>
      <c r="G7" s="24">
        <v>2094</v>
      </c>
      <c r="H7" s="24" t="s">
        <v>76</v>
      </c>
      <c r="I7" s="24" t="s">
        <v>709</v>
      </c>
      <c r="J7" s="18" t="s">
        <v>364</v>
      </c>
      <c r="K7" s="9">
        <v>7</v>
      </c>
      <c r="L7" s="27" t="s">
        <v>718</v>
      </c>
      <c r="M7" s="18" t="s">
        <v>357</v>
      </c>
      <c r="N7" s="9">
        <v>8</v>
      </c>
      <c r="O7" s="25" t="s">
        <v>719</v>
      </c>
      <c r="P7" s="41" t="s">
        <v>724</v>
      </c>
      <c r="Q7" s="10">
        <f t="shared" si="0"/>
        <v>15</v>
      </c>
      <c r="R7" s="19" t="s">
        <v>349</v>
      </c>
      <c r="S7" s="9">
        <v>8</v>
      </c>
      <c r="T7" s="25" t="s">
        <v>719</v>
      </c>
      <c r="U7" s="41" t="s">
        <v>729</v>
      </c>
      <c r="V7" s="10">
        <f t="shared" si="1"/>
        <v>23</v>
      </c>
      <c r="W7" s="19" t="s">
        <v>342</v>
      </c>
      <c r="X7" s="25"/>
      <c r="Y7" s="50"/>
      <c r="Z7" s="26">
        <f t="shared" si="2"/>
        <v>23</v>
      </c>
      <c r="AA7" s="26"/>
      <c r="AB7" s="46"/>
      <c r="AC7" s="57"/>
      <c r="AD7" s="60"/>
    </row>
    <row r="8" spans="1:30" s="9" customFormat="1" ht="12.75">
      <c r="A8" s="25">
        <v>3</v>
      </c>
      <c r="B8" s="25" t="s">
        <v>11</v>
      </c>
      <c r="C8" s="25" t="s">
        <v>9</v>
      </c>
      <c r="D8" s="25" t="s">
        <v>459</v>
      </c>
      <c r="E8" s="25" t="s">
        <v>320</v>
      </c>
      <c r="F8" s="25" t="s">
        <v>460</v>
      </c>
      <c r="G8" s="25">
        <v>2062</v>
      </c>
      <c r="H8" s="25" t="s">
        <v>461</v>
      </c>
      <c r="I8" s="25" t="s">
        <v>462</v>
      </c>
      <c r="J8" s="18" t="s">
        <v>357</v>
      </c>
      <c r="K8" s="9">
        <v>5</v>
      </c>
      <c r="L8" s="27" t="s">
        <v>718</v>
      </c>
      <c r="M8" s="18" t="s">
        <v>360</v>
      </c>
      <c r="N8" s="9">
        <v>2</v>
      </c>
      <c r="O8" s="27" t="s">
        <v>718</v>
      </c>
      <c r="P8" s="41" t="s">
        <v>725</v>
      </c>
      <c r="Q8" s="10">
        <f t="shared" si="0"/>
        <v>7</v>
      </c>
      <c r="R8" s="19" t="s">
        <v>359</v>
      </c>
      <c r="S8" s="9">
        <v>6</v>
      </c>
      <c r="T8" s="27" t="s">
        <v>718</v>
      </c>
      <c r="U8" s="41" t="s">
        <v>731</v>
      </c>
      <c r="V8" s="10">
        <f t="shared" si="1"/>
        <v>13</v>
      </c>
      <c r="W8" s="19" t="s">
        <v>343</v>
      </c>
      <c r="X8" s="25"/>
      <c r="Y8" s="50"/>
      <c r="Z8" s="17">
        <f t="shared" si="2"/>
        <v>13</v>
      </c>
      <c r="AA8" s="17"/>
      <c r="AB8" s="47"/>
      <c r="AC8" s="61"/>
      <c r="AD8" s="60"/>
    </row>
    <row r="9" spans="1:30" s="9" customFormat="1" ht="12.75">
      <c r="A9" s="25">
        <v>3</v>
      </c>
      <c r="B9" s="25" t="s">
        <v>5</v>
      </c>
      <c r="C9" s="25" t="s">
        <v>313</v>
      </c>
      <c r="D9" s="25" t="s">
        <v>463</v>
      </c>
      <c r="E9" s="25" t="s">
        <v>320</v>
      </c>
      <c r="F9" s="25" t="s">
        <v>464</v>
      </c>
      <c r="G9" s="25">
        <v>2010</v>
      </c>
      <c r="H9" s="25" t="s">
        <v>465</v>
      </c>
      <c r="I9" s="25" t="s">
        <v>466</v>
      </c>
      <c r="J9" s="18" t="s">
        <v>359</v>
      </c>
      <c r="K9" s="9">
        <v>8</v>
      </c>
      <c r="L9" s="25" t="s">
        <v>719</v>
      </c>
      <c r="M9" s="18" t="s">
        <v>343</v>
      </c>
      <c r="N9" s="9">
        <v>12</v>
      </c>
      <c r="O9" s="25" t="s">
        <v>719</v>
      </c>
      <c r="P9" s="41" t="s">
        <v>726</v>
      </c>
      <c r="Q9" s="10">
        <f t="shared" si="0"/>
        <v>20</v>
      </c>
      <c r="R9" s="19" t="s">
        <v>343</v>
      </c>
      <c r="S9" s="9">
        <v>6</v>
      </c>
      <c r="T9" s="27" t="s">
        <v>718</v>
      </c>
      <c r="U9" s="41" t="s">
        <v>729</v>
      </c>
      <c r="V9" s="10">
        <f t="shared" si="1"/>
        <v>26</v>
      </c>
      <c r="W9" s="19" t="s">
        <v>361</v>
      </c>
      <c r="X9" s="25"/>
      <c r="Y9" s="50"/>
      <c r="Z9" s="17">
        <f t="shared" si="2"/>
        <v>26</v>
      </c>
      <c r="AA9" s="17"/>
      <c r="AB9" s="47"/>
      <c r="AC9" s="61"/>
      <c r="AD9" s="60"/>
    </row>
    <row r="10" spans="1:30" s="9" customFormat="1" ht="12.75">
      <c r="A10" s="10">
        <v>4</v>
      </c>
      <c r="B10" s="10" t="s">
        <v>15</v>
      </c>
      <c r="C10" s="10" t="s">
        <v>486</v>
      </c>
      <c r="D10" s="10" t="s">
        <v>487</v>
      </c>
      <c r="E10" s="10" t="s">
        <v>320</v>
      </c>
      <c r="F10" s="10" t="s">
        <v>44</v>
      </c>
      <c r="G10" s="10">
        <v>2101</v>
      </c>
      <c r="H10" s="10" t="s">
        <v>488</v>
      </c>
      <c r="I10" s="10" t="s">
        <v>489</v>
      </c>
      <c r="J10" s="18" t="s">
        <v>343</v>
      </c>
      <c r="K10" s="9">
        <v>5</v>
      </c>
      <c r="L10" s="27" t="s">
        <v>718</v>
      </c>
      <c r="M10" s="18" t="s">
        <v>363</v>
      </c>
      <c r="N10" s="9">
        <v>4</v>
      </c>
      <c r="O10" s="27" t="s">
        <v>718</v>
      </c>
      <c r="P10" s="41" t="s">
        <v>725</v>
      </c>
      <c r="Q10" s="10">
        <f t="shared" si="0"/>
        <v>9</v>
      </c>
      <c r="R10" s="19" t="s">
        <v>357</v>
      </c>
      <c r="S10" s="9">
        <v>3</v>
      </c>
      <c r="T10" s="27" t="s">
        <v>718</v>
      </c>
      <c r="U10" s="41" t="s">
        <v>731</v>
      </c>
      <c r="V10" s="10">
        <f t="shared" si="1"/>
        <v>12</v>
      </c>
      <c r="W10" s="19" t="s">
        <v>362</v>
      </c>
      <c r="X10" s="25"/>
      <c r="Y10" s="50"/>
      <c r="Z10" s="26">
        <f t="shared" si="2"/>
        <v>12</v>
      </c>
      <c r="AA10" s="17"/>
      <c r="AB10" s="47"/>
      <c r="AC10" s="61"/>
      <c r="AD10" s="60"/>
    </row>
    <row r="11" spans="1:30" s="9" customFormat="1" ht="12.75">
      <c r="A11" s="25">
        <v>3</v>
      </c>
      <c r="B11" s="25" t="s">
        <v>50</v>
      </c>
      <c r="C11" s="25" t="s">
        <v>152</v>
      </c>
      <c r="D11" s="25" t="s">
        <v>472</v>
      </c>
      <c r="E11" s="25" t="s">
        <v>320</v>
      </c>
      <c r="F11" s="25" t="s">
        <v>473</v>
      </c>
      <c r="G11" s="25">
        <v>2023</v>
      </c>
      <c r="H11" s="25" t="s">
        <v>245</v>
      </c>
      <c r="I11" s="25" t="s">
        <v>246</v>
      </c>
      <c r="J11" s="18" t="s">
        <v>361</v>
      </c>
      <c r="K11" s="9">
        <v>7</v>
      </c>
      <c r="L11" s="27" t="s">
        <v>718</v>
      </c>
      <c r="M11" s="18" t="s">
        <v>364</v>
      </c>
      <c r="N11" s="9">
        <v>11</v>
      </c>
      <c r="O11" s="25" t="s">
        <v>719</v>
      </c>
      <c r="P11" s="41" t="s">
        <v>724</v>
      </c>
      <c r="Q11" s="10">
        <f t="shared" si="0"/>
        <v>18</v>
      </c>
      <c r="R11" s="19" t="s">
        <v>362</v>
      </c>
      <c r="S11" s="9">
        <v>11</v>
      </c>
      <c r="T11" s="25" t="s">
        <v>719</v>
      </c>
      <c r="U11" s="41" t="s">
        <v>729</v>
      </c>
      <c r="V11" s="10">
        <f t="shared" si="1"/>
        <v>29</v>
      </c>
      <c r="W11" s="19" t="s">
        <v>363</v>
      </c>
      <c r="X11" s="25"/>
      <c r="Y11" s="50"/>
      <c r="Z11" s="17">
        <f t="shared" si="2"/>
        <v>29</v>
      </c>
      <c r="AA11" s="17"/>
      <c r="AB11" s="47"/>
      <c r="AC11" s="61"/>
      <c r="AD11" s="60"/>
    </row>
    <row r="12" spans="1:30" s="9" customFormat="1" ht="12.75">
      <c r="A12" s="23">
        <v>2</v>
      </c>
      <c r="B12" s="23" t="s">
        <v>45</v>
      </c>
      <c r="C12" s="23" t="s">
        <v>292</v>
      </c>
      <c r="D12" s="23" t="s">
        <v>477</v>
      </c>
      <c r="E12" s="23" t="s">
        <v>320</v>
      </c>
      <c r="F12" s="23" t="s">
        <v>478</v>
      </c>
      <c r="G12" s="23">
        <v>2039</v>
      </c>
      <c r="H12" s="23" t="s">
        <v>111</v>
      </c>
      <c r="I12" s="23" t="s">
        <v>294</v>
      </c>
      <c r="J12" s="18" t="s">
        <v>349</v>
      </c>
      <c r="K12" s="9">
        <v>4</v>
      </c>
      <c r="L12" s="27" t="s">
        <v>718</v>
      </c>
      <c r="M12" s="18" t="s">
        <v>358</v>
      </c>
      <c r="N12" s="9">
        <v>6</v>
      </c>
      <c r="O12" s="27" t="s">
        <v>718</v>
      </c>
      <c r="P12" s="41" t="s">
        <v>725</v>
      </c>
      <c r="Q12" s="10">
        <f t="shared" si="0"/>
        <v>10</v>
      </c>
      <c r="R12" s="19" t="s">
        <v>363</v>
      </c>
      <c r="S12" s="9">
        <v>6</v>
      </c>
      <c r="T12" s="27" t="s">
        <v>718</v>
      </c>
      <c r="U12" s="41" t="s">
        <v>731</v>
      </c>
      <c r="V12" s="10">
        <f t="shared" si="1"/>
        <v>16</v>
      </c>
      <c r="W12" s="19" t="s">
        <v>364</v>
      </c>
      <c r="X12" s="25"/>
      <c r="Y12" s="50"/>
      <c r="Z12" s="17">
        <f t="shared" si="2"/>
        <v>16</v>
      </c>
      <c r="AA12" s="26"/>
      <c r="AB12" s="46"/>
      <c r="AC12" s="57"/>
      <c r="AD12" s="60"/>
    </row>
    <row r="13" spans="1:30" s="9" customFormat="1" ht="12.75">
      <c r="A13" s="25">
        <v>3</v>
      </c>
      <c r="B13" s="25" t="s">
        <v>37</v>
      </c>
      <c r="C13" s="25" t="s">
        <v>467</v>
      </c>
      <c r="D13" s="25" t="s">
        <v>468</v>
      </c>
      <c r="E13" s="25" t="s">
        <v>320</v>
      </c>
      <c r="F13" s="25" t="s">
        <v>469</v>
      </c>
      <c r="G13" s="25">
        <v>2060</v>
      </c>
      <c r="H13" s="25" t="s">
        <v>470</v>
      </c>
      <c r="I13" s="25" t="s">
        <v>471</v>
      </c>
      <c r="J13" s="18" t="s">
        <v>342</v>
      </c>
      <c r="K13" s="9">
        <v>9</v>
      </c>
      <c r="L13" s="25" t="s">
        <v>719</v>
      </c>
      <c r="M13" s="18" t="s">
        <v>362</v>
      </c>
      <c r="N13" s="9">
        <v>7</v>
      </c>
      <c r="O13" s="27" t="s">
        <v>718</v>
      </c>
      <c r="P13" s="41" t="s">
        <v>724</v>
      </c>
      <c r="Q13" s="10">
        <f t="shared" si="0"/>
        <v>16</v>
      </c>
      <c r="R13" s="19" t="s">
        <v>364</v>
      </c>
      <c r="S13" s="9">
        <v>9</v>
      </c>
      <c r="T13" s="25" t="s">
        <v>719</v>
      </c>
      <c r="U13" s="41" t="s">
        <v>729</v>
      </c>
      <c r="V13" s="10">
        <f t="shared" si="1"/>
        <v>25</v>
      </c>
      <c r="W13" s="19" t="s">
        <v>349</v>
      </c>
      <c r="X13" s="25"/>
      <c r="Y13" s="50"/>
      <c r="Z13" s="17">
        <f t="shared" si="2"/>
        <v>25</v>
      </c>
      <c r="AA13" s="17"/>
      <c r="AB13" s="47"/>
      <c r="AC13" s="61"/>
      <c r="AD13" s="60"/>
    </row>
    <row r="14" spans="1:30" s="9" customFormat="1" ht="12.75">
      <c r="A14" s="23">
        <v>2</v>
      </c>
      <c r="B14" s="23" t="s">
        <v>24</v>
      </c>
      <c r="C14" s="23" t="s">
        <v>21</v>
      </c>
      <c r="D14" s="23" t="s">
        <v>474</v>
      </c>
      <c r="E14" s="23" t="s">
        <v>320</v>
      </c>
      <c r="F14" s="23" t="s">
        <v>40</v>
      </c>
      <c r="G14" s="23">
        <v>2018</v>
      </c>
      <c r="H14" s="23" t="s">
        <v>475</v>
      </c>
      <c r="I14" s="23" t="s">
        <v>476</v>
      </c>
      <c r="J14" s="18" t="s">
        <v>363</v>
      </c>
      <c r="K14" s="9">
        <v>8</v>
      </c>
      <c r="L14" s="25" t="s">
        <v>719</v>
      </c>
      <c r="M14" s="18" t="s">
        <v>365</v>
      </c>
      <c r="N14" s="9">
        <v>2</v>
      </c>
      <c r="O14" s="27" t="s">
        <v>718</v>
      </c>
      <c r="P14" s="41" t="s">
        <v>724</v>
      </c>
      <c r="Q14" s="10">
        <f t="shared" si="0"/>
        <v>10</v>
      </c>
      <c r="R14" s="19" t="s">
        <v>342</v>
      </c>
      <c r="S14" s="9">
        <v>9</v>
      </c>
      <c r="T14" s="25" t="s">
        <v>719</v>
      </c>
      <c r="U14" s="41" t="s">
        <v>729</v>
      </c>
      <c r="V14" s="10">
        <f t="shared" si="1"/>
        <v>19</v>
      </c>
      <c r="W14" s="19" t="s">
        <v>365</v>
      </c>
      <c r="X14" s="25"/>
      <c r="Y14" s="50"/>
      <c r="Z14" s="17">
        <f t="shared" si="2"/>
        <v>19</v>
      </c>
      <c r="AA14" s="26"/>
      <c r="AB14" s="46"/>
      <c r="AC14" s="57"/>
      <c r="AD14" s="60"/>
    </row>
    <row r="15" spans="1:30" s="9" customFormat="1" ht="12.75">
      <c r="A15" s="18" t="s">
        <v>0</v>
      </c>
      <c r="B15" s="18" t="s">
        <v>4</v>
      </c>
      <c r="C15" s="18" t="s">
        <v>1</v>
      </c>
      <c r="D15" s="18" t="s">
        <v>457</v>
      </c>
      <c r="E15" s="18" t="s">
        <v>3</v>
      </c>
      <c r="F15" s="18" t="s">
        <v>2</v>
      </c>
      <c r="G15" s="18" t="s">
        <v>458</v>
      </c>
      <c r="H15" s="18" t="s">
        <v>500</v>
      </c>
      <c r="I15" s="18" t="s">
        <v>501</v>
      </c>
      <c r="J15" s="39" t="s">
        <v>367</v>
      </c>
      <c r="K15" s="7" t="s">
        <v>346</v>
      </c>
      <c r="L15" s="40" t="s">
        <v>710</v>
      </c>
      <c r="M15" s="39" t="s">
        <v>368</v>
      </c>
      <c r="N15" s="7" t="s">
        <v>347</v>
      </c>
      <c r="O15" s="40" t="s">
        <v>711</v>
      </c>
      <c r="P15" s="37" t="s">
        <v>714</v>
      </c>
      <c r="Q15" s="8" t="s">
        <v>712</v>
      </c>
      <c r="R15" s="38" t="s">
        <v>369</v>
      </c>
      <c r="S15" s="7" t="s">
        <v>348</v>
      </c>
      <c r="T15" s="40" t="s">
        <v>715</v>
      </c>
      <c r="U15" s="37" t="s">
        <v>727</v>
      </c>
      <c r="V15" s="8" t="s">
        <v>713</v>
      </c>
      <c r="W15" s="38" t="s">
        <v>370</v>
      </c>
      <c r="X15" s="40" t="s">
        <v>716</v>
      </c>
      <c r="Y15" s="62" t="s">
        <v>728</v>
      </c>
      <c r="Z15" s="8" t="s">
        <v>717</v>
      </c>
      <c r="AA15" s="45" t="s">
        <v>366</v>
      </c>
      <c r="AB15" s="15" t="s">
        <v>371</v>
      </c>
      <c r="AC15" s="52" t="s">
        <v>351</v>
      </c>
      <c r="AD15" s="60"/>
    </row>
  </sheetData>
  <printOptions/>
  <pageMargins left="0.37" right="0.75" top="1" bottom="1" header="0.5" footer="0.5"/>
  <pageSetup orientation="landscape" r:id="rId1"/>
  <headerFooter alignWithMargins="0">
    <oddHeader>&amp;C2008-STATE CHAMPS CONGRESS--Ballot Review for Congress P.O. after Round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8">
      <selection activeCell="B23" sqref="B23"/>
    </sheetView>
  </sheetViews>
  <sheetFormatPr defaultColWidth="9.140625" defaultRowHeight="12.75"/>
  <cols>
    <col min="1" max="1" width="9.28125" style="0" customWidth="1"/>
    <col min="2" max="2" width="85.8515625" style="0" customWidth="1"/>
  </cols>
  <sheetData>
    <row r="1" spans="1:2" ht="12.75">
      <c r="A1" s="77"/>
      <c r="B1" s="77"/>
    </row>
    <row r="2" ht="45">
      <c r="B2" s="78" t="s">
        <v>747</v>
      </c>
    </row>
    <row r="3" ht="27.75">
      <c r="B3" s="79" t="s">
        <v>748</v>
      </c>
    </row>
    <row r="5" spans="1:2" ht="33.75">
      <c r="A5" s="81">
        <v>1</v>
      </c>
      <c r="B5" s="109">
        <v>2006</v>
      </c>
    </row>
    <row r="6" spans="1:2" ht="33.75">
      <c r="A6" s="81">
        <v>2</v>
      </c>
      <c r="B6" s="109">
        <v>2011</v>
      </c>
    </row>
    <row r="7" spans="1:2" ht="33.75">
      <c r="A7" s="81">
        <v>3</v>
      </c>
      <c r="B7" s="109">
        <v>2017</v>
      </c>
    </row>
    <row r="8" spans="1:2" ht="33.75">
      <c r="A8" s="81">
        <v>4</v>
      </c>
      <c r="B8" s="109">
        <v>2048</v>
      </c>
    </row>
    <row r="9" spans="1:2" ht="33.75">
      <c r="A9" s="81">
        <v>5</v>
      </c>
      <c r="B9" s="109">
        <v>2049</v>
      </c>
    </row>
    <row r="10" spans="1:2" ht="33.75">
      <c r="A10" s="81">
        <v>6</v>
      </c>
      <c r="B10" s="109">
        <v>2050</v>
      </c>
    </row>
    <row r="11" spans="1:2" ht="33.75">
      <c r="A11" s="81">
        <v>7</v>
      </c>
      <c r="B11" s="109">
        <v>2051</v>
      </c>
    </row>
    <row r="12" spans="1:2" ht="33.75">
      <c r="A12" s="81">
        <v>8</v>
      </c>
      <c r="B12" s="109">
        <v>2053</v>
      </c>
    </row>
    <row r="13" spans="1:2" ht="33.75">
      <c r="A13" s="81">
        <v>9</v>
      </c>
      <c r="B13" s="109">
        <v>2069</v>
      </c>
    </row>
    <row r="14" spans="1:2" ht="33.75">
      <c r="A14" s="81">
        <v>10</v>
      </c>
      <c r="B14" s="109">
        <v>2071</v>
      </c>
    </row>
    <row r="15" spans="1:2" ht="33.75">
      <c r="A15" s="81">
        <v>11</v>
      </c>
      <c r="B15" s="109">
        <v>2072</v>
      </c>
    </row>
    <row r="16" spans="1:2" ht="33.75">
      <c r="A16" s="81">
        <v>12</v>
      </c>
      <c r="B16" s="109">
        <v>2073</v>
      </c>
    </row>
    <row r="17" spans="1:2" ht="33.75">
      <c r="A17" s="81">
        <v>13</v>
      </c>
      <c r="B17" s="109">
        <v>2080</v>
      </c>
    </row>
    <row r="18" spans="1:2" ht="33.75">
      <c r="A18" s="81">
        <v>14</v>
      </c>
      <c r="B18" s="109">
        <v>2089</v>
      </c>
    </row>
    <row r="19" spans="1:2" ht="17.25" customHeight="1">
      <c r="A19" s="82"/>
      <c r="B19" s="77"/>
    </row>
    <row r="20" spans="1:2" ht="35.25">
      <c r="A20" s="83"/>
      <c r="B20" s="80" t="s">
        <v>749</v>
      </c>
    </row>
    <row r="21" ht="14.25" customHeight="1">
      <c r="A21" s="83"/>
    </row>
    <row r="22" spans="1:2" ht="33.75">
      <c r="A22" s="81">
        <v>1</v>
      </c>
      <c r="B22" s="109" t="s">
        <v>752</v>
      </c>
    </row>
    <row r="23" spans="1:2" ht="33.75">
      <c r="A23" s="81">
        <v>2</v>
      </c>
      <c r="B23" s="109" t="s">
        <v>753</v>
      </c>
    </row>
    <row r="24" spans="1:2" ht="16.5" customHeight="1">
      <c r="A24" s="84"/>
      <c r="B24" s="77"/>
    </row>
  </sheetData>
  <printOptions/>
  <pageMargins left="0.48" right="0.61" top="0.34" bottom="0.42" header="0.23" footer="0.26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3" sqref="A13"/>
    </sheetView>
  </sheetViews>
  <sheetFormatPr defaultColWidth="9.140625" defaultRowHeight="12.75"/>
  <cols>
    <col min="1" max="1" width="55.00390625" style="0" customWidth="1"/>
  </cols>
  <sheetData>
    <row r="1" spans="1:2" ht="18">
      <c r="A1" s="68" t="s">
        <v>742</v>
      </c>
      <c r="B1" s="9"/>
    </row>
    <row r="2" spans="1:2" ht="12.75">
      <c r="A2" s="9"/>
      <c r="B2" s="9"/>
    </row>
    <row r="3" spans="1:2" ht="23.25">
      <c r="A3" s="69" t="s">
        <v>743</v>
      </c>
      <c r="B3" s="70" t="s">
        <v>744</v>
      </c>
    </row>
    <row r="4" spans="1:2" ht="12.75">
      <c r="A4" s="9"/>
      <c r="B4" s="9"/>
    </row>
    <row r="5" spans="1:2" ht="20.25">
      <c r="A5" s="71">
        <v>2003</v>
      </c>
      <c r="B5" s="70">
        <v>2010</v>
      </c>
    </row>
    <row r="6" spans="1:2" ht="20.25">
      <c r="A6" s="71">
        <v>2006</v>
      </c>
      <c r="B6" s="70">
        <v>2016</v>
      </c>
    </row>
    <row r="7" spans="1:2" ht="20.25">
      <c r="A7" s="71">
        <v>2007</v>
      </c>
      <c r="B7" s="70">
        <v>2054</v>
      </c>
    </row>
    <row r="8" spans="1:2" ht="20.25">
      <c r="A8" s="71">
        <v>2011</v>
      </c>
      <c r="B8" s="70">
        <v>2094</v>
      </c>
    </row>
    <row r="9" spans="1:2" ht="20.25">
      <c r="A9" s="71">
        <v>2013</v>
      </c>
      <c r="B9" s="9"/>
    </row>
    <row r="10" spans="1:2" ht="20.25">
      <c r="A10" s="71">
        <v>2014</v>
      </c>
      <c r="B10" s="9"/>
    </row>
    <row r="11" spans="1:2" ht="20.25">
      <c r="A11" s="71">
        <v>2017</v>
      </c>
      <c r="B11" s="9"/>
    </row>
    <row r="12" spans="1:2" ht="20.25">
      <c r="A12" s="71">
        <v>2025</v>
      </c>
      <c r="B12" s="9"/>
    </row>
    <row r="13" spans="1:2" ht="20.25">
      <c r="A13" s="71">
        <v>2033</v>
      </c>
      <c r="B13" s="9"/>
    </row>
    <row r="14" spans="1:2" ht="20.25">
      <c r="A14" s="71">
        <v>2048</v>
      </c>
      <c r="B14" s="9"/>
    </row>
    <row r="15" spans="1:2" ht="20.25">
      <c r="A15" s="71">
        <v>2049</v>
      </c>
      <c r="B15" s="9"/>
    </row>
    <row r="16" spans="1:2" ht="20.25">
      <c r="A16" s="71">
        <v>2050</v>
      </c>
      <c r="B16" s="9"/>
    </row>
    <row r="17" spans="1:2" ht="20.25">
      <c r="A17" s="71">
        <v>2051</v>
      </c>
      <c r="B17" s="9"/>
    </row>
    <row r="18" spans="1:2" ht="20.25">
      <c r="A18" s="71">
        <v>2052</v>
      </c>
      <c r="B18" s="9"/>
    </row>
    <row r="19" spans="1:2" ht="20.25">
      <c r="A19" s="71">
        <v>2053</v>
      </c>
      <c r="B19" s="9"/>
    </row>
    <row r="20" spans="1:2" ht="20.25">
      <c r="A20" s="71">
        <v>2056</v>
      </c>
      <c r="B20" s="9"/>
    </row>
    <row r="21" spans="1:2" ht="20.25">
      <c r="A21" s="71">
        <v>2059</v>
      </c>
      <c r="B21" s="9"/>
    </row>
    <row r="22" spans="1:2" ht="20.25">
      <c r="A22" s="71">
        <v>2067</v>
      </c>
      <c r="B22" s="9"/>
    </row>
    <row r="23" spans="1:2" ht="20.25">
      <c r="A23" s="71">
        <v>2069</v>
      </c>
      <c r="B23" s="9"/>
    </row>
    <row r="24" spans="1:2" ht="20.25">
      <c r="A24" s="71">
        <v>2070</v>
      </c>
      <c r="B24" s="9"/>
    </row>
    <row r="25" spans="1:2" ht="20.25">
      <c r="A25" s="71">
        <v>2071</v>
      </c>
      <c r="B25" s="9"/>
    </row>
    <row r="26" spans="1:2" ht="20.25">
      <c r="A26" s="71">
        <v>2072</v>
      </c>
      <c r="B26" s="9"/>
    </row>
    <row r="27" spans="1:2" ht="20.25">
      <c r="A27" s="71">
        <v>2073</v>
      </c>
      <c r="B27" s="9"/>
    </row>
    <row r="28" spans="1:2" ht="20.25">
      <c r="A28" s="71">
        <v>2080</v>
      </c>
      <c r="B28" s="9"/>
    </row>
    <row r="29" spans="1:2" ht="20.25">
      <c r="A29" s="71">
        <v>2085</v>
      </c>
      <c r="B29" s="9"/>
    </row>
    <row r="30" spans="1:2" ht="20.25">
      <c r="A30" s="71">
        <v>2089</v>
      </c>
      <c r="B30" s="9"/>
    </row>
    <row r="31" spans="1:2" ht="20.25">
      <c r="A31" s="71">
        <v>2093</v>
      </c>
      <c r="B31" s="9"/>
    </row>
    <row r="32" spans="1:2" ht="20.25">
      <c r="A32" s="71">
        <v>2098</v>
      </c>
      <c r="B32" s="9"/>
    </row>
    <row r="33" spans="1:2" ht="12.75">
      <c r="A33" s="9"/>
      <c r="B33" s="9"/>
    </row>
    <row r="34" spans="1:2" ht="12.75">
      <c r="A34" s="9"/>
      <c r="B34" s="9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REIS</dc:creator>
  <cp:keywords/>
  <dc:description/>
  <cp:lastModifiedBy>Brent Hinkle</cp:lastModifiedBy>
  <cp:lastPrinted>2008-04-20T23:00:40Z</cp:lastPrinted>
  <dcterms:created xsi:type="dcterms:W3CDTF">2007-04-19T04:08:45Z</dcterms:created>
  <dcterms:modified xsi:type="dcterms:W3CDTF">2008-04-21T06:07:40Z</dcterms:modified>
  <cp:category/>
  <cp:version/>
  <cp:contentType/>
  <cp:contentStatus/>
</cp:coreProperties>
</file>